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R450 Tor des Glaciers 2025" sheetId="1" r:id="rId4"/>
  </sheets>
  <definedNames/>
  <calcPr/>
  <extLst>
    <ext uri="GoogleSheetsCustomDataVersion2">
      <go:sheetsCustomData xmlns:go="http://customooxmlschemas.google.com/" r:id="rId5" roundtripDataChecksum="5zBMIHzZjcz+F72PjsuEgN8YgzsZMAl5L8cRYJnfZ4U="/>
    </ext>
  </extLst>
</workbook>
</file>

<file path=xl/sharedStrings.xml><?xml version="1.0" encoding="utf-8"?>
<sst xmlns="http://schemas.openxmlformats.org/spreadsheetml/2006/main" count="338" uniqueCount="200">
  <si>
    <r>
      <rPr>
        <rFont val="&quot;Helvetica Neue&quot;, Arial"/>
        <b/>
        <color rgb="FF000000"/>
        <sz val="10.0"/>
      </rPr>
      <t xml:space="preserve">Venerdì
</t>
    </r>
    <r>
      <rPr>
        <rFont val="&quot;Helvetica Neue&quot;, Arial"/>
        <b val="0"/>
        <color rgb="FF000000"/>
        <sz val="10.0"/>
      </rPr>
      <t>Friday
Vendredi</t>
    </r>
  </si>
  <si>
    <r>
      <rPr>
        <rFont val="&quot;Helvetica Neue&quot;, Arial"/>
        <b/>
        <color rgb="FF000000"/>
        <sz val="10.0"/>
      </rPr>
      <t xml:space="preserve">Sabato
</t>
    </r>
    <r>
      <rPr>
        <rFont val="&quot;Helvetica Neue&quot;, Arial"/>
        <b val="0"/>
        <color rgb="FF000000"/>
        <sz val="10.0"/>
      </rPr>
      <t>Saturday
Samedi</t>
    </r>
  </si>
  <si>
    <r>
      <rPr>
        <rFont val="&quot;Helvetica Neue&quot;, Arial"/>
        <b/>
        <color theme="1"/>
        <sz val="10.0"/>
      </rPr>
      <t xml:space="preserve">Domenica
</t>
    </r>
    <r>
      <rPr>
        <rFont val="&quot;Helvetica Neue&quot;, Arial"/>
        <b val="0"/>
        <color theme="1"/>
        <sz val="10.0"/>
      </rPr>
      <t>Sunday
Dimanche</t>
    </r>
  </si>
  <si>
    <r>
      <rPr>
        <rFont val="&quot;Helvetica Neue&quot;, Arial"/>
        <b/>
        <color rgb="FF000000"/>
        <sz val="10.0"/>
      </rPr>
      <t xml:space="preserve">Lunedì
</t>
    </r>
    <r>
      <rPr>
        <rFont val="&quot;Helvetica Neue&quot;, Arial"/>
        <b val="0"/>
        <color rgb="FF000000"/>
        <sz val="10.0"/>
      </rPr>
      <t>Monday
Lundi</t>
    </r>
  </si>
  <si>
    <r>
      <rPr>
        <rFont val="&quot;Helvetica Neue&quot;, Arial"/>
        <b/>
        <color rgb="FF000000"/>
        <sz val="10.0"/>
      </rPr>
      <t xml:space="preserve">Martedì
</t>
    </r>
    <r>
      <rPr>
        <rFont val="&quot;Helvetica Neue&quot;, Arial"/>
        <b val="0"/>
        <color rgb="FF000000"/>
        <sz val="10.0"/>
      </rPr>
      <t>Tuesday
Mardi</t>
    </r>
  </si>
  <si>
    <r>
      <rPr>
        <rFont val="&quot;Helvetica Neue&quot;, Arial"/>
        <b/>
        <color rgb="FF000000"/>
        <sz val="10.0"/>
      </rPr>
      <t xml:space="preserve">Mercoledì
</t>
    </r>
    <r>
      <rPr>
        <rFont val="&quot;Helvetica Neue&quot;, Arial"/>
        <b val="0"/>
        <color rgb="FF000000"/>
        <sz val="10.0"/>
      </rPr>
      <t>Wednesday
Mercredi</t>
    </r>
  </si>
  <si>
    <r>
      <rPr>
        <rFont val="&quot;Helvetica Neue&quot;, Arial"/>
        <b/>
        <color rgb="FF000000"/>
        <sz val="10.0"/>
      </rPr>
      <t xml:space="preserve">Giovedì
</t>
    </r>
    <r>
      <rPr>
        <rFont val="&quot;Helvetica Neue&quot;, Arial"/>
        <b val="0"/>
        <color rgb="FF000000"/>
        <sz val="10.0"/>
      </rPr>
      <t>Thursday
Jeudi</t>
    </r>
  </si>
  <si>
    <r>
      <rPr>
        <rFont val="&quot;Helvetica Neue&quot;, Arial"/>
        <b/>
        <color rgb="FF000000"/>
        <sz val="10.0"/>
      </rPr>
      <t xml:space="preserve">Venerdì
</t>
    </r>
    <r>
      <rPr>
        <rFont val="&quot;Helvetica Neue&quot;, Arial"/>
        <b val="0"/>
        <color rgb="FF000000"/>
        <sz val="10.0"/>
      </rPr>
      <t>Friday
Vendredi</t>
    </r>
  </si>
  <si>
    <r>
      <rPr>
        <rFont val="&quot;Helvetica Neue&quot;, Arial"/>
        <b/>
        <color rgb="FF000000"/>
        <sz val="10.0"/>
      </rPr>
      <t xml:space="preserve">Sabato
</t>
    </r>
    <r>
      <rPr>
        <rFont val="&quot;Helvetica Neue&quot;, Arial"/>
        <b val="0"/>
        <color rgb="FF000000"/>
        <sz val="10.0"/>
      </rPr>
      <t>Saturday
Samedi</t>
    </r>
  </si>
  <si>
    <r>
      <rPr>
        <rFont val="&quot;Helvetica Neue&quot;, Arial"/>
        <b/>
        <color theme="1"/>
        <sz val="12.0"/>
      </rPr>
      <t>D1</t>
    </r>
    <r>
      <rPr>
        <rFont val="&quot;Helvetica Neue&quot;, Arial"/>
        <b/>
        <color theme="1"/>
        <sz val="8.0"/>
      </rPr>
      <t xml:space="preserve">
TOR450 START</t>
    </r>
  </si>
  <si>
    <t>D2</t>
  </si>
  <si>
    <r>
      <rPr>
        <rFont val="Helvetica Neue"/>
        <b/>
        <color theme="1"/>
        <sz val="12.0"/>
      </rPr>
      <t xml:space="preserve">D3
</t>
    </r>
    <r>
      <rPr>
        <rFont val="Helvetica Neue"/>
        <b/>
        <color theme="1"/>
        <sz val="8.0"/>
      </rPr>
      <t>TOR330 START</t>
    </r>
  </si>
  <si>
    <t>D4</t>
  </si>
  <si>
    <r>
      <rPr>
        <rFont val="&quot;Helvetica Neue&quot;, Arial"/>
        <b/>
        <color rgb="FFFFFFFF"/>
        <sz val="12.0"/>
      </rPr>
      <t xml:space="preserve">D5
</t>
    </r>
    <r>
      <rPr>
        <rFont val="&quot;Helvetica Neue&quot;, Arial"/>
        <b/>
        <color rgb="FFFFFFFF"/>
        <sz val="8.0"/>
      </rPr>
      <t>TOR130 START</t>
    </r>
  </si>
  <si>
    <r>
      <rPr>
        <rFont val="Helvetica Neue"/>
        <b/>
        <color rgb="FFFFFFFF"/>
        <sz val="12.0"/>
      </rPr>
      <t xml:space="preserve">D6 
</t>
    </r>
    <r>
      <rPr>
        <rFont val="Helvetica Neue"/>
        <b/>
        <color rgb="FFFFFFFF"/>
        <sz val="8.0"/>
      </rPr>
      <t>TOR100 START</t>
    </r>
  </si>
  <si>
    <t>D7</t>
  </si>
  <si>
    <t>D8</t>
  </si>
  <si>
    <r>
      <rPr>
        <rFont val="Helvetica Neue"/>
        <b/>
        <color rgb="FFFFFFFF"/>
        <sz val="12.0"/>
      </rPr>
      <t xml:space="preserve">D9
</t>
    </r>
    <r>
      <rPr>
        <rFont val="Helvetica Neue"/>
        <b/>
        <color rgb="FFFFFFFF"/>
        <sz val="8.0"/>
      </rPr>
      <t>TOR30 START</t>
    </r>
  </si>
  <si>
    <r>
      <rPr>
        <rFont val="Helvetica Neue"/>
        <b/>
        <color rgb="FFFFFFFF"/>
        <sz val="30.0"/>
      </rPr>
      <t>TOR450 - Tor des Glaciers</t>
    </r>
    <r>
      <rPr>
        <rFont val="Helvetica Neue"/>
        <color rgb="FFFFFFFF"/>
        <sz val="9.0"/>
      </rPr>
      <t xml:space="preserve">
</t>
    </r>
    <r>
      <rPr>
        <rFont val="Helvetica Neue"/>
        <color rgb="FFFFFFFF"/>
        <sz val="24.0"/>
      </rPr>
      <t>Timetable</t>
    </r>
  </si>
  <si>
    <t>Location</t>
  </si>
  <si>
    <t>POI tipology</t>
  </si>
  <si>
    <t>Altitude</t>
  </si>
  <si>
    <t>Distance
from START
(Km)</t>
  </si>
  <si>
    <t>Distance between aid stations (Km)</t>
  </si>
  <si>
    <t>D+
from START
(m)</t>
  </si>
  <si>
    <t>D+ from previous point  (m)</t>
  </si>
  <si>
    <t>D-
from START
(m)</t>
  </si>
  <si>
    <t>D-
from previous  point 
(m)</t>
  </si>
  <si>
    <t>Estimated passages time</t>
  </si>
  <si>
    <t>Cut off time</t>
  </si>
  <si>
    <t>Faster</t>
  </si>
  <si>
    <t>Slower</t>
  </si>
  <si>
    <t>Courmayeur START</t>
  </si>
  <si>
    <t>D1 20.00</t>
  </si>
  <si>
    <t>Rifugio Maison Vieille</t>
  </si>
  <si>
    <t>A+R</t>
  </si>
  <si>
    <t>D1 20.54</t>
  </si>
  <si>
    <t>D1 22.00</t>
  </si>
  <si>
    <t>Rifugio Elisabetta</t>
  </si>
  <si>
    <t>D1 22.19</t>
  </si>
  <si>
    <t>D2 00.29</t>
  </si>
  <si>
    <t xml:space="preserve">Col de la Seigne </t>
  </si>
  <si>
    <t>W</t>
  </si>
  <si>
    <t>|</t>
  </si>
  <si>
    <t xml:space="preserve">Col des Chavannes </t>
  </si>
  <si>
    <t>La Thuile</t>
  </si>
  <si>
    <t>Rifugio Deffeyes</t>
  </si>
  <si>
    <t>D2 02.06</t>
  </si>
  <si>
    <t>D2 07.30</t>
  </si>
  <si>
    <t xml:space="preserve">Col di Planaval - tratto attrezzato </t>
  </si>
  <si>
    <t>Albergo Paramont</t>
  </si>
  <si>
    <t>D2 07.31</t>
  </si>
  <si>
    <t>D2 23.00</t>
  </si>
  <si>
    <t>Lago San Grato</t>
  </si>
  <si>
    <t>Usellières</t>
  </si>
  <si>
    <t>Rifugio Mario Bezzi</t>
  </si>
  <si>
    <t>D2 10.59</t>
  </si>
  <si>
    <t>D3 04.48</t>
  </si>
  <si>
    <t>Col Barassac Deré</t>
  </si>
  <si>
    <t>Rifugio Benevolo</t>
  </si>
  <si>
    <t>D2 13.24</t>
  </si>
  <si>
    <t>D3 08.04</t>
  </si>
  <si>
    <t>Col Rosset</t>
  </si>
  <si>
    <t>Rifugio Savoia - Col Nivolet</t>
  </si>
  <si>
    <t>D2 15.50</t>
  </si>
  <si>
    <t>D3 10.32</t>
  </si>
  <si>
    <t>Pont Valsavarenche</t>
  </si>
  <si>
    <t>Rifugio Vittorio Emanuele II</t>
  </si>
  <si>
    <t>D2 18.36</t>
  </si>
  <si>
    <t>D3 14.17</t>
  </si>
  <si>
    <t>Rifugio Federico Chabod</t>
  </si>
  <si>
    <t>D2 20.02</t>
  </si>
  <si>
    <t>D3 17.23</t>
  </si>
  <si>
    <t xml:space="preserve">Passage du Grand Neyron - tratto attrezzato </t>
  </si>
  <si>
    <t>Col Loson</t>
  </si>
  <si>
    <t>Rifugio Vittorio Sella</t>
  </si>
  <si>
    <t>D3 00.31</t>
  </si>
  <si>
    <t>D4 03.30</t>
  </si>
  <si>
    <t>Segnavia 18C</t>
  </si>
  <si>
    <t xml:space="preserve">Col de la Rousse </t>
  </si>
  <si>
    <t xml:space="preserve">Les Ors-Dessus </t>
  </si>
  <si>
    <t>TOR450 Base Vita 1 - Cogne</t>
  </si>
  <si>
    <t>Base Vita</t>
  </si>
  <si>
    <t>D3 04.42</t>
  </si>
  <si>
    <t>D4 10.01</t>
  </si>
  <si>
    <t>D4 12.00</t>
  </si>
  <si>
    <t>Gimillan</t>
  </si>
  <si>
    <t>Rifugio Grauson</t>
  </si>
  <si>
    <t>D3 07.45</t>
  </si>
  <si>
    <t>D4 15.16</t>
  </si>
  <si>
    <t>Pas des Invergneux</t>
  </si>
  <si>
    <t>Fenetre de Champorcher</t>
  </si>
  <si>
    <t>Rifugio Miserin</t>
  </si>
  <si>
    <t>D3 09:35</t>
  </si>
  <si>
    <t>D4 20.51</t>
  </si>
  <si>
    <t>Rifugio Dondena</t>
  </si>
  <si>
    <t>D3 10.00</t>
  </si>
  <si>
    <t>D5 00.21</t>
  </si>
  <si>
    <t>Chardonney</t>
  </si>
  <si>
    <t>Col Della Fricolla</t>
  </si>
  <si>
    <t>Dortoir Retempio</t>
  </si>
  <si>
    <t>D3 17.01</t>
  </si>
  <si>
    <t>D5 04.00</t>
  </si>
  <si>
    <t>Col Pousseuil</t>
  </si>
  <si>
    <t>Col de Liet</t>
  </si>
  <si>
    <t>Rifugio Alpe Bonze</t>
  </si>
  <si>
    <t>D3 19.36</t>
  </si>
  <si>
    <t>D5 07.24</t>
  </si>
  <si>
    <t>TOR450 Base Vita 2 - Donnas</t>
  </si>
  <si>
    <t>Base vita</t>
  </si>
  <si>
    <t xml:space="preserve"> D3 21.38</t>
  </si>
  <si>
    <t xml:space="preserve"> D5 10.22</t>
  </si>
  <si>
    <t>D5 13.00</t>
  </si>
  <si>
    <t>Perloz</t>
  </si>
  <si>
    <t xml:space="preserve">Remondin </t>
  </si>
  <si>
    <t>Col Giassit</t>
  </si>
  <si>
    <t xml:space="preserve">Colle Della Lace </t>
  </si>
  <si>
    <t xml:space="preserve">Mont Roux - tratto attrezzato </t>
  </si>
  <si>
    <t>Col Carisey</t>
  </si>
  <si>
    <t>Rifugio Coda</t>
  </si>
  <si>
    <t>D4 05.42</t>
  </si>
  <si>
    <t>D5 21.45</t>
  </si>
  <si>
    <t>Crest</t>
  </si>
  <si>
    <t>Rifugio della Barma</t>
  </si>
  <si>
    <t>D4 08.12</t>
  </si>
  <si>
    <t>D6 02.56</t>
  </si>
  <si>
    <t>Col du Marmontana</t>
  </si>
  <si>
    <t>Lago Chiaro</t>
  </si>
  <si>
    <t>Crenna dou Leuy</t>
  </si>
  <si>
    <t>Col della Vecchia</t>
  </si>
  <si>
    <t>Niel - Dortoir la Gruba</t>
  </si>
  <si>
    <t>D4 12.32</t>
  </si>
  <si>
    <t>D6 14.20</t>
  </si>
  <si>
    <t>Colle della Mologna</t>
  </si>
  <si>
    <t>Col Lazoney</t>
  </si>
  <si>
    <t xml:space="preserve">Lòò Superiore </t>
  </si>
  <si>
    <t>TOR 450 Base Vita 3 - Gressoney</t>
  </si>
  <si>
    <t xml:space="preserve"> D4 16.34</t>
  </si>
  <si>
    <t xml:space="preserve"> D6 19.39</t>
  </si>
  <si>
    <t>D6 22.00</t>
  </si>
  <si>
    <t>Ristoro Sitten</t>
  </si>
  <si>
    <t>D4 20.17</t>
  </si>
  <si>
    <t>D7 01.30</t>
  </si>
  <si>
    <t>Colle Della Bettaforca</t>
  </si>
  <si>
    <t xml:space="preserve">Colle Della Bettolina Superiore </t>
  </si>
  <si>
    <t>Lac Bleu</t>
  </si>
  <si>
    <t>Resy - Rifugio Guide di Frachey</t>
  </si>
  <si>
    <t>D4 23.57</t>
  </si>
  <si>
    <t>D7 09.24</t>
  </si>
  <si>
    <t>Colle Sup. Cime Bianche</t>
  </si>
  <si>
    <t>Hotel Lo Stambecco</t>
  </si>
  <si>
    <t>D5 05.33</t>
  </si>
  <si>
    <t>D7 14.37</t>
  </si>
  <si>
    <t>Finestra di Cignana</t>
  </si>
  <si>
    <t>Rifugio Perucca Vuillermoz</t>
  </si>
  <si>
    <t>D5 11.12</t>
  </si>
  <si>
    <t>D7 20.44</t>
  </si>
  <si>
    <t xml:space="preserve"> Col Valconière - tratto attrezzato </t>
  </si>
  <si>
    <t>Tratto attrezzato - Prarayer 1</t>
  </si>
  <si>
    <t>Tratto attrezzato - Prarayer 2</t>
  </si>
  <si>
    <t xml:space="preserve">Ristoro Place Moulin </t>
  </si>
  <si>
    <t>D5 15.00</t>
  </si>
  <si>
    <t>D8 01.00</t>
  </si>
  <si>
    <t xml:space="preserve">Tratto attrezzato - Grand Chamin </t>
  </si>
  <si>
    <t>Rifugio Crête Sèche</t>
  </si>
  <si>
    <t>D5 18.01</t>
  </si>
  <si>
    <t>D8 06:05</t>
  </si>
  <si>
    <t>Col du Mont Gelé</t>
  </si>
  <si>
    <t xml:space="preserve">Bivacco Regondi - Gavazzi </t>
  </si>
  <si>
    <t xml:space="preserve"> Rifugio Letey Champillon</t>
  </si>
  <si>
    <t xml:space="preserve"> D6 02.44</t>
  </si>
  <si>
    <t xml:space="preserve"> D8 14.53</t>
  </si>
  <si>
    <t>D8 15.30</t>
  </si>
  <si>
    <t>Col Champillon</t>
  </si>
  <si>
    <t xml:space="preserve">Ponteille </t>
  </si>
  <si>
    <t>Plan Puitz</t>
  </si>
  <si>
    <t>Hotel Italia - Gran San Bernardo</t>
  </si>
  <si>
    <t>D6 07.37</t>
  </si>
  <si>
    <t>D9 00.32</t>
  </si>
  <si>
    <t>Col St. Rhemy</t>
  </si>
  <si>
    <t>Col Des Ceingles</t>
  </si>
  <si>
    <t>Rifugio Frassati</t>
  </si>
  <si>
    <t>D6 10.17</t>
  </si>
  <si>
    <t>D9 07.40</t>
  </si>
  <si>
    <t>Col Malatrà</t>
  </si>
  <si>
    <t>A</t>
  </si>
  <si>
    <t>Pas Entre Deux Sauts</t>
  </si>
  <si>
    <t>D6 11.55</t>
  </si>
  <si>
    <t>D9 11.40</t>
  </si>
  <si>
    <t>Col Sapin</t>
  </si>
  <si>
    <t xml:space="preserve">Tete de la Tronche </t>
  </si>
  <si>
    <t>Rifugio Bertone</t>
  </si>
  <si>
    <t>D6 13.40</t>
  </si>
  <si>
    <t>D9 14.04</t>
  </si>
  <si>
    <t>Courmayeur FINISH</t>
  </si>
  <si>
    <t>Chip control</t>
  </si>
  <si>
    <t>D6 14.29</t>
  </si>
  <si>
    <t>D9 16.43</t>
  </si>
  <si>
    <t>D9 18.00</t>
  </si>
  <si>
    <t xml:space="preserve">*POI Tipology: A = Aid station - R = Refreshment point - W = Simple waypoint - Base vita = all services are available							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</si>
</sst>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#,##0.0"/>
    <numFmt numFmtId="165" formatCode="_-* #,##0_-;\-* #,##0_-;_-* \-??_-;_-@"/>
    <numFmt numFmtId="166" formatCode="#,##&quot; m&quot;"/>
    <numFmt numFmtId="167" formatCode="#,##0.0&quot; Km&quot;"/>
    <numFmt numFmtId="168" formatCode="0,##&quot; m&quot;"/>
  </numFmts>
  <fonts count="23">
    <font>
      <sz val="10.0"/>
      <color rgb="FF000000"/>
      <name val="Calibri"/>
      <scheme val="minor"/>
    </font>
    <font>
      <b/>
      <sz val="12.0"/>
      <color theme="1"/>
      <name val="Helvetica Neue"/>
    </font>
    <font>
      <color theme="1"/>
      <name val="Calibri"/>
      <scheme val="minor"/>
    </font>
    <font>
      <b/>
      <sz val="10.0"/>
      <color rgb="FF000000"/>
      <name val="Helvetica Neue"/>
    </font>
    <font>
      <b/>
      <sz val="10.0"/>
      <color theme="1"/>
      <name val="Helvetica Neue"/>
    </font>
    <font>
      <b/>
      <sz val="12.0"/>
      <color rgb="FFFFFFFF"/>
      <name val="Helvetica Neue"/>
    </font>
    <font>
      <sz val="9.0"/>
      <color rgb="FFFFFFFF"/>
      <name val="Helvetica Neue"/>
    </font>
    <font/>
    <font>
      <b/>
      <sz val="9.0"/>
      <color rgb="FFFFFFFF"/>
      <name val="Helvetica Neue"/>
    </font>
    <font>
      <b/>
      <sz val="11.0"/>
      <color rgb="FF000000"/>
      <name val="Helvetica Neue"/>
    </font>
    <font>
      <b/>
      <sz val="12.0"/>
      <color rgb="FF000000"/>
      <name val="Helvetica Neue"/>
    </font>
    <font>
      <sz val="14.0"/>
      <color rgb="FF000000"/>
      <name val="Helvetica Neue"/>
    </font>
    <font>
      <b/>
      <sz val="11.0"/>
      <color theme="1"/>
      <name val="Helvetica Neue"/>
    </font>
    <font>
      <b/>
      <sz val="14.0"/>
      <color theme="1"/>
      <name val="Helvetica Neue"/>
    </font>
    <font>
      <b/>
      <color theme="1"/>
      <name val="Calibri"/>
      <scheme val="minor"/>
    </font>
    <font>
      <sz val="11.0"/>
      <color theme="1"/>
      <name val="Helvetica Neue"/>
    </font>
    <font>
      <b/>
      <sz val="9.0"/>
      <color theme="1"/>
      <name val="Helvetica Neue"/>
    </font>
    <font>
      <sz val="12.0"/>
      <color theme="1"/>
      <name val="Helvetica Neue"/>
    </font>
    <font>
      <sz val="14.0"/>
      <color theme="1"/>
      <name val="Helvetica Neue"/>
    </font>
    <font>
      <b/>
      <sz val="11.0"/>
      <color rgb="FFFFFFFF"/>
      <name val="Helvetica Neue"/>
    </font>
    <font>
      <b/>
      <sz val="14.0"/>
      <color rgb="FFFFFFFF"/>
      <name val="Helvetica Neue"/>
    </font>
    <font>
      <sz val="10.0"/>
      <color theme="1"/>
      <name val="Calibri"/>
    </font>
    <font>
      <b/>
      <sz val="10.0"/>
      <color rgb="FFFFFFFF"/>
      <name val="Arial"/>
    </font>
  </fonts>
  <fills count="1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FFE500"/>
        <bgColor rgb="FFFFE500"/>
      </patternFill>
    </fill>
    <fill>
      <patternFill patternType="solid">
        <fgColor rgb="FF4A86E8"/>
        <bgColor rgb="FF4A86E8"/>
      </patternFill>
    </fill>
    <fill>
      <patternFill patternType="solid">
        <fgColor rgb="FF5F97F1"/>
        <bgColor rgb="FF5F97F1"/>
      </patternFill>
    </fill>
    <fill>
      <patternFill patternType="solid">
        <fgColor rgb="FFFF9900"/>
        <bgColor rgb="FFFF9900"/>
      </patternFill>
    </fill>
    <fill>
      <patternFill patternType="solid">
        <fgColor rgb="FF3D85C6"/>
        <bgColor rgb="FF3D85C6"/>
      </patternFill>
    </fill>
    <fill>
      <patternFill patternType="solid">
        <fgColor rgb="FFFF0000"/>
        <bgColor rgb="FFFF0000"/>
      </patternFill>
    </fill>
    <fill>
      <patternFill patternType="solid">
        <fgColor rgb="FF9FC5E8"/>
        <bgColor rgb="FF9FC5E8"/>
      </patternFill>
    </fill>
    <fill>
      <patternFill patternType="solid">
        <fgColor rgb="FFB9DEEB"/>
        <bgColor rgb="FFB9DEEB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3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/>
      <top/>
    </border>
    <border>
      <top/>
    </border>
    <border>
      <right/>
      <top/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/>
      <right/>
      <top style="thin">
        <color rgb="FFFFFFFF"/>
      </top>
      <bottom style="thin">
        <color rgb="FFFFFFFF"/>
      </bottom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right"/>
    </xf>
    <xf borderId="1" fillId="0" fontId="1" numFmtId="49" xfId="0" applyAlignment="1" applyBorder="1" applyFont="1" applyNumberFormat="1">
      <alignment horizontal="right" vertical="center"/>
    </xf>
    <xf borderId="1" fillId="0" fontId="2" numFmtId="0" xfId="0" applyBorder="1" applyFont="1"/>
    <xf borderId="1" fillId="0" fontId="3" numFmtId="49" xfId="0" applyAlignment="1" applyBorder="1" applyFont="1" applyNumberFormat="1">
      <alignment horizontal="center" shrinkToFit="0" vertical="top" wrapText="1"/>
    </xf>
    <xf borderId="1" fillId="0" fontId="4" numFmtId="164" xfId="0" applyAlignment="1" applyBorder="1" applyFont="1" applyNumberFormat="1">
      <alignment horizontal="center" shrinkToFit="0" vertical="top" wrapText="1"/>
    </xf>
    <xf borderId="1" fillId="2" fontId="1" numFmtId="165" xfId="0" applyAlignment="1" applyBorder="1" applyFill="1" applyFont="1" applyNumberFormat="1">
      <alignment horizontal="center" shrinkToFit="0" vertical="center" wrapText="1"/>
    </xf>
    <xf borderId="1" fillId="0" fontId="1" numFmtId="49" xfId="0" applyAlignment="1" applyBorder="1" applyFont="1" applyNumberFormat="1">
      <alignment horizontal="center" shrinkToFit="0" vertical="center" wrapText="1"/>
    </xf>
    <xf borderId="1" fillId="3" fontId="1" numFmtId="49" xfId="0" applyAlignment="1" applyBorder="1" applyFill="1" applyFont="1" applyNumberFormat="1">
      <alignment horizontal="center" shrinkToFit="0" vertical="center" wrapText="1"/>
    </xf>
    <xf borderId="1" fillId="4" fontId="5" numFmtId="49" xfId="0" applyAlignment="1" applyBorder="1" applyFill="1" applyFont="1" applyNumberFormat="1">
      <alignment horizontal="center" shrinkToFit="0" vertical="center" wrapText="1"/>
    </xf>
    <xf borderId="1" fillId="5" fontId="1" numFmtId="0" xfId="0" applyAlignment="1" applyBorder="1" applyFill="1" applyFont="1">
      <alignment horizontal="center" shrinkToFit="0" vertical="center" wrapText="1"/>
    </xf>
    <xf borderId="1" fillId="6" fontId="5" numFmtId="49" xfId="0" applyAlignment="1" applyBorder="1" applyFill="1" applyFont="1" applyNumberFormat="1">
      <alignment horizontal="center" shrinkToFit="0" vertical="center" wrapText="1"/>
    </xf>
    <xf borderId="2" fillId="7" fontId="6" numFmtId="0" xfId="0" applyAlignment="1" applyBorder="1" applyFill="1" applyFont="1">
      <alignment horizontal="center" vertical="center"/>
    </xf>
    <xf borderId="3" fillId="0" fontId="7" numFmtId="0" xfId="0" applyBorder="1" applyFont="1"/>
    <xf borderId="4" fillId="0" fontId="7" numFmtId="0" xfId="0" applyBorder="1" applyFont="1"/>
    <xf borderId="5" fillId="7" fontId="8" numFmtId="0" xfId="0" applyAlignment="1" applyBorder="1" applyFont="1">
      <alignment horizontal="center" vertical="center"/>
    </xf>
    <xf borderId="5" fillId="8" fontId="8" numFmtId="0" xfId="0" applyAlignment="1" applyBorder="1" applyFill="1" applyFont="1">
      <alignment horizontal="center" shrinkToFit="0" vertical="center" wrapText="1"/>
    </xf>
    <xf borderId="5" fillId="7" fontId="8" numFmtId="49" xfId="0" applyAlignment="1" applyBorder="1" applyFont="1" applyNumberFormat="1">
      <alignment horizontal="center" vertical="center"/>
    </xf>
    <xf borderId="5" fillId="7" fontId="8" numFmtId="49" xfId="0" applyAlignment="1" applyBorder="1" applyFont="1" applyNumberFormat="1">
      <alignment horizontal="center" shrinkToFit="0" vertical="center" wrapText="1"/>
    </xf>
    <xf borderId="5" fillId="7" fontId="8" numFmtId="3" xfId="0" applyAlignment="1" applyBorder="1" applyFont="1" applyNumberFormat="1">
      <alignment horizontal="center" shrinkToFit="0" vertical="center" wrapText="1"/>
    </xf>
    <xf borderId="5" fillId="7" fontId="8" numFmtId="3" xfId="0" applyAlignment="1" applyBorder="1" applyFont="1" applyNumberFormat="1">
      <alignment horizontal="center" readingOrder="0" shrinkToFit="0" vertical="center" wrapText="1"/>
    </xf>
    <xf borderId="6" fillId="7" fontId="8" numFmtId="0" xfId="0" applyAlignment="1" applyBorder="1" applyFont="1">
      <alignment horizontal="center" vertical="center"/>
    </xf>
    <xf borderId="7" fillId="0" fontId="7" numFmtId="0" xfId="0" applyBorder="1" applyFont="1"/>
    <xf borderId="8" fillId="0" fontId="7" numFmtId="0" xfId="0" applyBorder="1" applyFont="1"/>
    <xf borderId="1" fillId="7" fontId="8" numFmtId="0" xfId="0" applyAlignment="1" applyBorder="1" applyFont="1">
      <alignment horizontal="center" vertical="center"/>
    </xf>
    <xf borderId="9" fillId="9" fontId="9" numFmtId="0" xfId="0" applyAlignment="1" applyBorder="1" applyFill="1" applyFont="1">
      <alignment horizontal="center" vertical="center"/>
    </xf>
    <xf borderId="9" fillId="9" fontId="10" numFmtId="166" xfId="0" applyAlignment="1" applyBorder="1" applyFont="1" applyNumberFormat="1">
      <alignment horizontal="center" readingOrder="0" vertical="center"/>
    </xf>
    <xf borderId="9" fillId="9" fontId="10" numFmtId="167" xfId="0" applyAlignment="1" applyBorder="1" applyFont="1" applyNumberFormat="1">
      <alignment horizontal="center" readingOrder="0" vertical="center"/>
    </xf>
    <xf borderId="9" fillId="9" fontId="10" numFmtId="168" xfId="0" applyAlignment="1" applyBorder="1" applyFont="1" applyNumberFormat="1">
      <alignment horizontal="center" vertical="center"/>
    </xf>
    <xf borderId="9" fillId="9" fontId="10" numFmtId="168" xfId="0" applyAlignment="1" applyBorder="1" applyFont="1" applyNumberFormat="1">
      <alignment horizontal="center" readingOrder="0" vertical="center"/>
    </xf>
    <xf borderId="9" fillId="9" fontId="11" numFmtId="0" xfId="0" applyAlignment="1" applyBorder="1" applyFont="1">
      <alignment horizontal="center" vertical="center"/>
    </xf>
    <xf borderId="0" fillId="0" fontId="2" numFmtId="0" xfId="0" applyFont="1"/>
    <xf borderId="9" fillId="10" fontId="12" numFmtId="0" xfId="0" applyAlignment="1" applyBorder="1" applyFill="1" applyFont="1">
      <alignment horizontal="center" vertical="center"/>
    </xf>
    <xf borderId="9" fillId="7" fontId="8" numFmtId="0" xfId="0" applyAlignment="1" applyBorder="1" applyFont="1">
      <alignment horizontal="center" shrinkToFit="0" vertical="center" wrapText="1"/>
    </xf>
    <xf borderId="9" fillId="10" fontId="1" numFmtId="166" xfId="0" applyAlignment="1" applyBorder="1" applyFont="1" applyNumberFormat="1">
      <alignment horizontal="center" readingOrder="0" vertical="center"/>
    </xf>
    <xf borderId="9" fillId="10" fontId="1" numFmtId="167" xfId="0" applyAlignment="1" applyBorder="1" applyFont="1" applyNumberFormat="1">
      <alignment horizontal="center" vertical="center"/>
    </xf>
    <xf borderId="9" fillId="10" fontId="1" numFmtId="168" xfId="0" applyAlignment="1" applyBorder="1" applyFont="1" applyNumberFormat="1">
      <alignment horizontal="center" readingOrder="0" vertical="center"/>
    </xf>
    <xf borderId="9" fillId="10" fontId="13" numFmtId="0" xfId="0" applyAlignment="1" applyBorder="1" applyFont="1">
      <alignment horizontal="center" vertical="center"/>
    </xf>
    <xf borderId="0" fillId="0" fontId="14" numFmtId="0" xfId="0" applyFont="1"/>
    <xf borderId="9" fillId="11" fontId="15" numFmtId="0" xfId="0" applyAlignment="1" applyBorder="1" applyFill="1" applyFont="1">
      <alignment horizontal="center" readingOrder="0" vertical="center"/>
    </xf>
    <xf borderId="9" fillId="12" fontId="16" numFmtId="0" xfId="0" applyAlignment="1" applyBorder="1" applyFill="1" applyFont="1">
      <alignment horizontal="center" shrinkToFit="0" vertical="center" wrapText="1"/>
    </xf>
    <xf borderId="9" fillId="11" fontId="17" numFmtId="166" xfId="0" applyAlignment="1" applyBorder="1" applyFont="1" applyNumberFormat="1">
      <alignment horizontal="center" readingOrder="0" vertical="center"/>
    </xf>
    <xf borderId="9" fillId="11" fontId="17" numFmtId="167" xfId="0" applyAlignment="1" applyBorder="1" applyFont="1" applyNumberFormat="1">
      <alignment horizontal="center" vertical="center"/>
    </xf>
    <xf borderId="9" fillId="11" fontId="17" numFmtId="168" xfId="0" applyAlignment="1" applyBorder="1" applyFont="1" applyNumberFormat="1">
      <alignment horizontal="center" readingOrder="0" vertical="center"/>
    </xf>
    <xf borderId="9" fillId="11" fontId="15" numFmtId="0" xfId="0" applyAlignment="1" applyBorder="1" applyFont="1">
      <alignment horizontal="center" vertical="center"/>
    </xf>
    <xf borderId="9" fillId="11" fontId="18" numFmtId="0" xfId="0" applyAlignment="1" applyBorder="1" applyFont="1">
      <alignment horizontal="center" vertical="center"/>
    </xf>
    <xf borderId="9" fillId="11" fontId="15" numFmtId="0" xfId="0" applyAlignment="1" applyBorder="1" applyFont="1">
      <alignment vertical="center"/>
    </xf>
    <xf borderId="9" fillId="11" fontId="18" numFmtId="0" xfId="0" applyAlignment="1" applyBorder="1" applyFont="1">
      <alignment vertical="center"/>
    </xf>
    <xf borderId="9" fillId="12" fontId="16" numFmtId="0" xfId="0" applyAlignment="1" applyBorder="1" applyFont="1">
      <alignment horizontal="center" readingOrder="0" shrinkToFit="0" vertical="center" wrapText="1"/>
    </xf>
    <xf borderId="9" fillId="10" fontId="12" numFmtId="0" xfId="0" applyAlignment="1" applyBorder="1" applyFont="1">
      <alignment horizontal="center" readingOrder="0" vertical="center"/>
    </xf>
    <xf borderId="9" fillId="13" fontId="15" numFmtId="0" xfId="0" applyAlignment="1" applyBorder="1" applyFill="1" applyFont="1">
      <alignment horizontal="center" vertical="center"/>
    </xf>
    <xf borderId="9" fillId="13" fontId="17" numFmtId="166" xfId="0" applyAlignment="1" applyBorder="1" applyFont="1" applyNumberFormat="1">
      <alignment horizontal="center" readingOrder="0" vertical="center"/>
    </xf>
    <xf borderId="9" fillId="13" fontId="17" numFmtId="167" xfId="0" applyAlignment="1" applyBorder="1" applyFont="1" applyNumberFormat="1">
      <alignment horizontal="center" vertical="center"/>
    </xf>
    <xf borderId="9" fillId="13" fontId="17" numFmtId="168" xfId="0" applyAlignment="1" applyBorder="1" applyFont="1" applyNumberFormat="1">
      <alignment horizontal="center" readingOrder="0" vertical="center"/>
    </xf>
    <xf borderId="9" fillId="11" fontId="15" numFmtId="0" xfId="0" applyAlignment="1" applyBorder="1" applyFont="1">
      <alignment horizontal="center" readingOrder="0" shrinkToFit="0" vertical="center" wrapText="1"/>
    </xf>
    <xf borderId="9" fillId="9" fontId="9" numFmtId="165" xfId="0" applyAlignment="1" applyBorder="1" applyFont="1" applyNumberFormat="1">
      <alignment horizontal="center" readingOrder="0" vertical="center"/>
    </xf>
    <xf borderId="9" fillId="9" fontId="10" numFmtId="167" xfId="0" applyAlignment="1" applyBorder="1" applyFont="1" applyNumberFormat="1">
      <alignment horizontal="center" vertical="center"/>
    </xf>
    <xf borderId="9" fillId="8" fontId="19" numFmtId="0" xfId="0" applyAlignment="1" applyBorder="1" applyFont="1">
      <alignment horizontal="center" vertical="center"/>
    </xf>
    <xf borderId="9" fillId="8" fontId="20" numFmtId="0" xfId="0" applyAlignment="1" applyBorder="1" applyFont="1">
      <alignment horizontal="center" vertical="center"/>
    </xf>
    <xf borderId="9" fillId="8" fontId="19" numFmtId="165" xfId="0" applyAlignment="1" applyBorder="1" applyFont="1" applyNumberFormat="1">
      <alignment horizontal="center" vertical="center"/>
    </xf>
    <xf borderId="9" fillId="8" fontId="20" numFmtId="165" xfId="0" applyAlignment="1" applyBorder="1" applyFont="1" applyNumberFormat="1">
      <alignment horizontal="center" vertical="center"/>
    </xf>
    <xf borderId="9" fillId="9" fontId="12" numFmtId="0" xfId="0" applyAlignment="1" applyBorder="1" applyFont="1">
      <alignment horizontal="center" vertical="center"/>
    </xf>
    <xf borderId="9" fillId="9" fontId="8" numFmtId="0" xfId="0" applyAlignment="1" applyBorder="1" applyFont="1">
      <alignment horizontal="center" shrinkToFit="0" vertical="center" wrapText="1"/>
    </xf>
    <xf borderId="9" fillId="9" fontId="17" numFmtId="166" xfId="0" applyAlignment="1" applyBorder="1" applyFont="1" applyNumberFormat="1">
      <alignment horizontal="center" readingOrder="0" vertical="center"/>
    </xf>
    <xf borderId="9" fillId="9" fontId="17" numFmtId="167" xfId="0" applyAlignment="1" applyBorder="1" applyFont="1" applyNumberFormat="1">
      <alignment horizontal="center" vertical="center"/>
    </xf>
    <xf borderId="9" fillId="9" fontId="17" numFmtId="168" xfId="0" applyAlignment="1" applyBorder="1" applyFont="1" applyNumberFormat="1">
      <alignment horizontal="center" readingOrder="0" vertical="center"/>
    </xf>
    <xf borderId="9" fillId="11" fontId="15" numFmtId="49" xfId="0" applyAlignment="1" applyBorder="1" applyFont="1" applyNumberFormat="1">
      <alignment horizontal="center" readingOrder="0" vertical="center"/>
    </xf>
    <xf borderId="0" fillId="0" fontId="21" numFmtId="0" xfId="0" applyAlignment="1" applyFont="1">
      <alignment shrinkToFit="0" wrapText="1"/>
    </xf>
    <xf borderId="0" fillId="0" fontId="21" numFmtId="49" xfId="0" applyAlignment="1" applyFont="1" applyNumberFormat="1">
      <alignment horizontal="center"/>
    </xf>
    <xf borderId="10" fillId="8" fontId="22" numFmtId="0" xfId="0" applyAlignment="1" applyBorder="1" applyFont="1">
      <alignment vertical="center"/>
    </xf>
    <xf borderId="11" fillId="0" fontId="7" numFmtId="0" xfId="0" applyBorder="1" applyFont="1"/>
    <xf borderId="12" fillId="0" fontId="7" numFmtId="0" xfId="0" applyBorder="1" applyFont="1"/>
    <xf borderId="0" fillId="0" fontId="21" numFmtId="0" xfId="0" applyAlignment="1" applyFont="1">
      <alignment vertical="center"/>
    </xf>
    <xf borderId="0" fillId="0" fontId="21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36.14"/>
    <col customWidth="1" min="2" max="8" width="13.57"/>
    <col customWidth="1" min="9" max="9" width="14.71"/>
    <col customWidth="1" min="10" max="11" width="13.57"/>
    <col customWidth="1" min="12" max="12" width="16.57"/>
    <col customWidth="1" hidden="1" min="13" max="13" width="52.14"/>
  </cols>
  <sheetData>
    <row r="1" ht="13.5" customHeight="1">
      <c r="A1" s="1"/>
    </row>
    <row r="2" ht="37.5" customHeight="1">
      <c r="A2" s="2"/>
      <c r="B2" s="3"/>
      <c r="C2" s="3"/>
      <c r="D2" s="4" t="s">
        <v>0</v>
      </c>
      <c r="E2" s="4" t="s">
        <v>1</v>
      </c>
      <c r="F2" s="5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8</v>
      </c>
    </row>
    <row r="3" ht="28.5" customHeight="1">
      <c r="A3" s="2"/>
      <c r="B3" s="3"/>
      <c r="C3" s="3"/>
      <c r="D3" s="6" t="s">
        <v>9</v>
      </c>
      <c r="E3" s="7" t="s">
        <v>10</v>
      </c>
      <c r="F3" s="8" t="s">
        <v>11</v>
      </c>
      <c r="G3" s="7" t="s">
        <v>12</v>
      </c>
      <c r="H3" s="9" t="s">
        <v>13</v>
      </c>
      <c r="I3" s="10" t="s">
        <v>14</v>
      </c>
      <c r="J3" s="7" t="s">
        <v>15</v>
      </c>
      <c r="K3" s="7" t="s">
        <v>16</v>
      </c>
      <c r="L3" s="11" t="s">
        <v>17</v>
      </c>
    </row>
    <row r="4" ht="13.5" customHeight="1">
      <c r="A4" s="1"/>
    </row>
    <row r="5" ht="78.75" customHeight="1">
      <c r="A5" s="12" t="s">
        <v>18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ht="16.5" customHeight="1">
      <c r="A6" s="15" t="s">
        <v>19</v>
      </c>
      <c r="B6" s="16" t="s">
        <v>20</v>
      </c>
      <c r="C6" s="17" t="s">
        <v>21</v>
      </c>
      <c r="D6" s="18" t="s">
        <v>22</v>
      </c>
      <c r="E6" s="18" t="s">
        <v>23</v>
      </c>
      <c r="F6" s="19" t="s">
        <v>24</v>
      </c>
      <c r="G6" s="20" t="s">
        <v>25</v>
      </c>
      <c r="H6" s="19" t="s">
        <v>26</v>
      </c>
      <c r="I6" s="20" t="s">
        <v>27</v>
      </c>
      <c r="J6" s="21" t="s">
        <v>28</v>
      </c>
      <c r="K6" s="22"/>
      <c r="L6" s="15" t="s">
        <v>29</v>
      </c>
    </row>
    <row r="7" ht="27.0" customHeight="1">
      <c r="A7" s="23"/>
      <c r="B7" s="23"/>
      <c r="C7" s="23"/>
      <c r="D7" s="23"/>
      <c r="E7" s="23"/>
      <c r="F7" s="23"/>
      <c r="G7" s="23"/>
      <c r="H7" s="23"/>
      <c r="I7" s="23"/>
      <c r="J7" s="24" t="s">
        <v>30</v>
      </c>
      <c r="K7" s="24" t="s">
        <v>31</v>
      </c>
      <c r="L7" s="23"/>
    </row>
    <row r="8" ht="25.5" customHeight="1">
      <c r="A8" s="25" t="s">
        <v>32</v>
      </c>
      <c r="B8" s="25"/>
      <c r="C8" s="26">
        <v>1224.0</v>
      </c>
      <c r="D8" s="27">
        <v>0.0</v>
      </c>
      <c r="E8" s="27">
        <f>0</f>
        <v>0</v>
      </c>
      <c r="F8" s="28">
        <v>0.0</v>
      </c>
      <c r="G8" s="29">
        <v>0.0</v>
      </c>
      <c r="H8" s="28">
        <v>0.0</v>
      </c>
      <c r="I8" s="28">
        <v>0.0</v>
      </c>
      <c r="J8" s="25" t="s">
        <v>33</v>
      </c>
      <c r="K8" s="25" t="s">
        <v>33</v>
      </c>
      <c r="L8" s="30"/>
      <c r="M8" s="31" t="str">
        <f t="shared" ref="M8:M95" si="1">CONCATENATE(TEXT(C8,"#,###"" m""") , " | " , TEXT(D8,"0.0"" Km""") , " | " , TEXT(F8,"#,##0"" m D+"""))</f>
        <v>1,224 m | 0.0 Km | 0 m D+</v>
      </c>
    </row>
    <row r="9" ht="25.5" customHeight="1">
      <c r="A9" s="32" t="s">
        <v>34</v>
      </c>
      <c r="B9" s="33" t="s">
        <v>35</v>
      </c>
      <c r="C9" s="34">
        <v>1963.0</v>
      </c>
      <c r="D9" s="35">
        <v>5.926</v>
      </c>
      <c r="E9" s="35">
        <f t="shared" ref="E9:E10" si="2">D9-D8</f>
        <v>5.926</v>
      </c>
      <c r="F9" s="36">
        <v>804.0</v>
      </c>
      <c r="G9" s="36">
        <f t="shared" ref="G9:G95" si="3">F9-F8</f>
        <v>804</v>
      </c>
      <c r="H9" s="36">
        <v>79.0</v>
      </c>
      <c r="I9" s="36">
        <f t="shared" ref="I9:I95" si="4">H9-H8</f>
        <v>79</v>
      </c>
      <c r="J9" s="32" t="s">
        <v>36</v>
      </c>
      <c r="K9" s="32" t="s">
        <v>37</v>
      </c>
      <c r="L9" s="37"/>
      <c r="M9" s="38" t="str">
        <f t="shared" si="1"/>
        <v>1,963 m | 5.9 Km | 804 m D+</v>
      </c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</row>
    <row r="10" ht="25.5" customHeight="1">
      <c r="A10" s="32" t="s">
        <v>38</v>
      </c>
      <c r="B10" s="33" t="s">
        <v>35</v>
      </c>
      <c r="C10" s="34">
        <v>2193.0</v>
      </c>
      <c r="D10" s="35">
        <v>15.997</v>
      </c>
      <c r="E10" s="35">
        <f t="shared" si="2"/>
        <v>10.071</v>
      </c>
      <c r="F10" s="36">
        <v>1553.0</v>
      </c>
      <c r="G10" s="36">
        <f t="shared" si="3"/>
        <v>749</v>
      </c>
      <c r="H10" s="36">
        <v>603.0</v>
      </c>
      <c r="I10" s="36">
        <f t="shared" si="4"/>
        <v>524</v>
      </c>
      <c r="J10" s="32" t="s">
        <v>39</v>
      </c>
      <c r="K10" s="32" t="s">
        <v>40</v>
      </c>
      <c r="L10" s="37"/>
      <c r="M10" s="38" t="str">
        <f t="shared" si="1"/>
        <v>2,193 m | 16.0 Km | 1,553 m D+</v>
      </c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ht="25.5" customHeight="1">
      <c r="A11" s="39" t="s">
        <v>41</v>
      </c>
      <c r="B11" s="40" t="s">
        <v>42</v>
      </c>
      <c r="C11" s="41">
        <v>2509.0</v>
      </c>
      <c r="D11" s="42">
        <v>19.416</v>
      </c>
      <c r="E11" s="42" t="s">
        <v>43</v>
      </c>
      <c r="F11" s="43">
        <v>1882.0</v>
      </c>
      <c r="G11" s="43">
        <f t="shared" si="3"/>
        <v>329</v>
      </c>
      <c r="H11" s="43">
        <v>648.0</v>
      </c>
      <c r="I11" s="43">
        <f t="shared" si="4"/>
        <v>45</v>
      </c>
      <c r="J11" s="44"/>
      <c r="K11" s="44"/>
      <c r="L11" s="45"/>
      <c r="M11" s="31" t="str">
        <f t="shared" si="1"/>
        <v>2,509 m | 19.4 Km | 1,882 m D+</v>
      </c>
    </row>
    <row r="12" ht="25.5" customHeight="1">
      <c r="A12" s="39" t="s">
        <v>44</v>
      </c>
      <c r="B12" s="40" t="s">
        <v>42</v>
      </c>
      <c r="C12" s="41">
        <v>2595.0</v>
      </c>
      <c r="D12" s="42">
        <v>22.775</v>
      </c>
      <c r="E12" s="42" t="s">
        <v>43</v>
      </c>
      <c r="F12" s="43">
        <v>2116.0</v>
      </c>
      <c r="G12" s="43">
        <f t="shared" si="3"/>
        <v>234</v>
      </c>
      <c r="H12" s="43">
        <v>792.0</v>
      </c>
      <c r="I12" s="43">
        <f t="shared" si="4"/>
        <v>144</v>
      </c>
      <c r="J12" s="44"/>
      <c r="K12" s="44"/>
      <c r="L12" s="45"/>
      <c r="M12" s="31" t="str">
        <f t="shared" si="1"/>
        <v>2,595 m | 22.8 Km | 2,116 m D+</v>
      </c>
    </row>
    <row r="13" ht="25.5" customHeight="1">
      <c r="A13" s="44" t="s">
        <v>45</v>
      </c>
      <c r="B13" s="40" t="s">
        <v>42</v>
      </c>
      <c r="C13" s="41">
        <v>1445.0</v>
      </c>
      <c r="D13" s="42">
        <v>36.429</v>
      </c>
      <c r="E13" s="42" t="s">
        <v>43</v>
      </c>
      <c r="F13" s="43">
        <v>2193.0</v>
      </c>
      <c r="G13" s="43">
        <f t="shared" si="3"/>
        <v>77</v>
      </c>
      <c r="H13" s="43">
        <v>1992.0</v>
      </c>
      <c r="I13" s="43">
        <f t="shared" si="4"/>
        <v>1200</v>
      </c>
      <c r="J13" s="46"/>
      <c r="K13" s="46"/>
      <c r="L13" s="47"/>
      <c r="M13" s="31" t="str">
        <f t="shared" si="1"/>
        <v>1,445 m | 36.4 Km | 2,193 m D+</v>
      </c>
    </row>
    <row r="14" ht="25.5" customHeight="1">
      <c r="A14" s="32" t="s">
        <v>46</v>
      </c>
      <c r="B14" s="33" t="s">
        <v>35</v>
      </c>
      <c r="C14" s="34">
        <v>2487.0</v>
      </c>
      <c r="D14" s="35">
        <v>45.748</v>
      </c>
      <c r="E14" s="35">
        <f>D14-D10</f>
        <v>29.751</v>
      </c>
      <c r="F14" s="36">
        <v>3375.0</v>
      </c>
      <c r="G14" s="36">
        <f t="shared" si="3"/>
        <v>1182</v>
      </c>
      <c r="H14" s="36">
        <v>2129.0</v>
      </c>
      <c r="I14" s="36">
        <f t="shared" si="4"/>
        <v>137</v>
      </c>
      <c r="J14" s="32" t="s">
        <v>47</v>
      </c>
      <c r="K14" s="32" t="s">
        <v>48</v>
      </c>
      <c r="L14" s="37"/>
      <c r="M14" s="38" t="str">
        <f t="shared" si="1"/>
        <v>2,487 m | 45.7 Km | 3,375 m D+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</row>
    <row r="15" ht="25.5" customHeight="1">
      <c r="A15" s="39" t="s">
        <v>49</v>
      </c>
      <c r="B15" s="48" t="s">
        <v>42</v>
      </c>
      <c r="C15" s="41">
        <v>3012.0</v>
      </c>
      <c r="D15" s="42">
        <v>50.291</v>
      </c>
      <c r="E15" s="42" t="s">
        <v>43</v>
      </c>
      <c r="F15" s="43">
        <v>3998.0</v>
      </c>
      <c r="G15" s="43">
        <f t="shared" si="3"/>
        <v>623</v>
      </c>
      <c r="H15" s="43">
        <v>2229.0</v>
      </c>
      <c r="I15" s="43">
        <f t="shared" si="4"/>
        <v>100</v>
      </c>
      <c r="J15" s="44"/>
      <c r="K15" s="44"/>
      <c r="L15" s="45"/>
      <c r="M15" s="31" t="str">
        <f t="shared" si="1"/>
        <v>3,012 m | 50.3 Km | 3,998 m D+</v>
      </c>
    </row>
    <row r="16" ht="25.5" customHeight="1">
      <c r="A16" s="49" t="s">
        <v>50</v>
      </c>
      <c r="B16" s="33" t="s">
        <v>35</v>
      </c>
      <c r="C16" s="34">
        <v>1556.0</v>
      </c>
      <c r="D16" s="35">
        <v>59.175</v>
      </c>
      <c r="E16" s="35">
        <f>D16-D14</f>
        <v>13.427</v>
      </c>
      <c r="F16" s="36">
        <v>4092.0</v>
      </c>
      <c r="G16" s="36">
        <f t="shared" si="3"/>
        <v>94</v>
      </c>
      <c r="H16" s="36">
        <v>3771.0</v>
      </c>
      <c r="I16" s="36">
        <f t="shared" si="4"/>
        <v>1542</v>
      </c>
      <c r="J16" s="32" t="s">
        <v>51</v>
      </c>
      <c r="K16" s="32" t="s">
        <v>52</v>
      </c>
      <c r="L16" s="37"/>
      <c r="M16" s="38" t="str">
        <f t="shared" si="1"/>
        <v>1,556 m | 59.2 Km | 4,092 m D+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ht="25.5" customHeight="1">
      <c r="A17" s="44" t="s">
        <v>53</v>
      </c>
      <c r="B17" s="40" t="s">
        <v>42</v>
      </c>
      <c r="C17" s="41">
        <v>2468.0</v>
      </c>
      <c r="D17" s="42">
        <v>78.047</v>
      </c>
      <c r="E17" s="42" t="s">
        <v>43</v>
      </c>
      <c r="F17" s="43">
        <v>6180.0</v>
      </c>
      <c r="G17" s="43">
        <f t="shared" si="3"/>
        <v>2088</v>
      </c>
      <c r="H17" s="43">
        <v>4892.0</v>
      </c>
      <c r="I17" s="43">
        <f t="shared" si="4"/>
        <v>1121</v>
      </c>
      <c r="J17" s="44"/>
      <c r="K17" s="44"/>
      <c r="L17" s="45"/>
      <c r="M17" s="31" t="str">
        <f t="shared" si="1"/>
        <v>2,468 m | 78.0 Km | 6,180 m D+</v>
      </c>
    </row>
    <row r="18" ht="25.5" customHeight="1">
      <c r="A18" s="39" t="s">
        <v>54</v>
      </c>
      <c r="B18" s="40" t="s">
        <v>42</v>
      </c>
      <c r="C18" s="41">
        <v>1789.0</v>
      </c>
      <c r="D18" s="42">
        <v>83.91</v>
      </c>
      <c r="E18" s="42" t="s">
        <v>43</v>
      </c>
      <c r="F18" s="43">
        <v>6205.0</v>
      </c>
      <c r="G18" s="43">
        <f t="shared" si="3"/>
        <v>25</v>
      </c>
      <c r="H18" s="43">
        <v>5535.0</v>
      </c>
      <c r="I18" s="43">
        <f t="shared" si="4"/>
        <v>643</v>
      </c>
      <c r="J18" s="44"/>
      <c r="K18" s="44"/>
      <c r="L18" s="45"/>
      <c r="M18" s="31" t="str">
        <f t="shared" si="1"/>
        <v>1,789 m | 83.9 Km | 6,205 m D+</v>
      </c>
    </row>
    <row r="19" ht="25.5" customHeight="1">
      <c r="A19" s="49" t="s">
        <v>55</v>
      </c>
      <c r="B19" s="33" t="s">
        <v>35</v>
      </c>
      <c r="C19" s="34">
        <v>2282.0</v>
      </c>
      <c r="D19" s="35">
        <v>89.397</v>
      </c>
      <c r="E19" s="35">
        <f>D19-D16</f>
        <v>30.222</v>
      </c>
      <c r="F19" s="36">
        <v>6724.0</v>
      </c>
      <c r="G19" s="36">
        <f t="shared" si="3"/>
        <v>519</v>
      </c>
      <c r="H19" s="36">
        <v>5560.0</v>
      </c>
      <c r="I19" s="36">
        <f t="shared" si="4"/>
        <v>25</v>
      </c>
      <c r="J19" s="32" t="s">
        <v>56</v>
      </c>
      <c r="K19" s="32" t="s">
        <v>57</v>
      </c>
      <c r="L19" s="37"/>
      <c r="M19" s="38" t="str">
        <f t="shared" si="1"/>
        <v>2,282 m | 89.4 Km | 6,724 m D+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</row>
    <row r="20" ht="25.5" customHeight="1">
      <c r="A20" s="39" t="s">
        <v>58</v>
      </c>
      <c r="B20" s="40" t="s">
        <v>42</v>
      </c>
      <c r="C20" s="41">
        <v>3088.0</v>
      </c>
      <c r="D20" s="42">
        <v>94.721</v>
      </c>
      <c r="E20" s="42" t="s">
        <v>43</v>
      </c>
      <c r="F20" s="43">
        <v>7584.0</v>
      </c>
      <c r="G20" s="43">
        <f t="shared" si="3"/>
        <v>860</v>
      </c>
      <c r="H20" s="43">
        <v>5623.0</v>
      </c>
      <c r="I20" s="43">
        <f t="shared" si="4"/>
        <v>63</v>
      </c>
      <c r="J20" s="44"/>
      <c r="K20" s="44"/>
      <c r="L20" s="45"/>
      <c r="M20" s="31" t="str">
        <f t="shared" si="1"/>
        <v>3,088 m | 94.7 Km | 7,584 m D+</v>
      </c>
    </row>
    <row r="21" ht="25.5" customHeight="1">
      <c r="A21" s="32" t="s">
        <v>59</v>
      </c>
      <c r="B21" s="33" t="s">
        <v>35</v>
      </c>
      <c r="C21" s="34">
        <v>2287.0</v>
      </c>
      <c r="D21" s="35">
        <v>99.625</v>
      </c>
      <c r="E21" s="35">
        <f>D21-D19</f>
        <v>10.228</v>
      </c>
      <c r="F21" s="36">
        <v>7643.0</v>
      </c>
      <c r="G21" s="36">
        <f t="shared" si="3"/>
        <v>59</v>
      </c>
      <c r="H21" s="36">
        <v>6463.0</v>
      </c>
      <c r="I21" s="36">
        <f t="shared" si="4"/>
        <v>840</v>
      </c>
      <c r="J21" s="32" t="s">
        <v>60</v>
      </c>
      <c r="K21" s="32" t="s">
        <v>61</v>
      </c>
      <c r="L21" s="37"/>
      <c r="M21" s="38" t="str">
        <f t="shared" si="1"/>
        <v>2,287 m | 99.6 Km | 7,643 m D+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</row>
    <row r="22" ht="25.5" customHeight="1">
      <c r="A22" s="44" t="s">
        <v>62</v>
      </c>
      <c r="B22" s="40" t="s">
        <v>42</v>
      </c>
      <c r="C22" s="41">
        <v>3023.0</v>
      </c>
      <c r="D22" s="42">
        <v>104.943</v>
      </c>
      <c r="E22" s="42" t="s">
        <v>43</v>
      </c>
      <c r="F22" s="43">
        <v>8534.0</v>
      </c>
      <c r="G22" s="43">
        <f t="shared" si="3"/>
        <v>891</v>
      </c>
      <c r="H22" s="43">
        <v>6629.0</v>
      </c>
      <c r="I22" s="43">
        <f t="shared" si="4"/>
        <v>166</v>
      </c>
      <c r="J22" s="44"/>
      <c r="K22" s="44"/>
      <c r="L22" s="45"/>
      <c r="M22" s="31" t="str">
        <f t="shared" si="1"/>
        <v>3,023 m | 104.9 Km | 8,534 m D+</v>
      </c>
    </row>
    <row r="23" ht="25.5" customHeight="1">
      <c r="A23" s="49" t="s">
        <v>63</v>
      </c>
      <c r="B23" s="33" t="s">
        <v>35</v>
      </c>
      <c r="C23" s="34">
        <v>2537.0</v>
      </c>
      <c r="D23" s="35">
        <v>109.488</v>
      </c>
      <c r="E23" s="35">
        <f>D23-D21</f>
        <v>9.863</v>
      </c>
      <c r="F23" s="36">
        <v>8566.0</v>
      </c>
      <c r="G23" s="36">
        <f t="shared" si="3"/>
        <v>32</v>
      </c>
      <c r="H23" s="36">
        <v>7142.0</v>
      </c>
      <c r="I23" s="36">
        <f t="shared" si="4"/>
        <v>513</v>
      </c>
      <c r="J23" s="32" t="s">
        <v>64</v>
      </c>
      <c r="K23" s="32" t="s">
        <v>65</v>
      </c>
      <c r="L23" s="37"/>
      <c r="M23" s="38" t="str">
        <f t="shared" si="1"/>
        <v>2,537 m | 109.5 Km | 8,566 m D+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</row>
    <row r="24" ht="25.5" customHeight="1">
      <c r="A24" s="50" t="s">
        <v>66</v>
      </c>
      <c r="B24" s="40" t="s">
        <v>42</v>
      </c>
      <c r="C24" s="51">
        <v>1958.0</v>
      </c>
      <c r="D24" s="52">
        <v>117.424</v>
      </c>
      <c r="E24" s="52" t="s">
        <v>43</v>
      </c>
      <c r="F24" s="53">
        <v>8635.0</v>
      </c>
      <c r="G24" s="53">
        <f t="shared" si="3"/>
        <v>69</v>
      </c>
      <c r="H24" s="43">
        <v>7779.0</v>
      </c>
      <c r="I24" s="43">
        <f t="shared" si="4"/>
        <v>637</v>
      </c>
      <c r="J24" s="44"/>
      <c r="K24" s="44"/>
      <c r="L24" s="45"/>
      <c r="M24" s="31" t="str">
        <f t="shared" si="1"/>
        <v>1,958 m | 117.4 Km | 8,635 m D+</v>
      </c>
    </row>
    <row r="25" ht="25.5" customHeight="1">
      <c r="A25" s="32" t="s">
        <v>67</v>
      </c>
      <c r="B25" s="33" t="s">
        <v>35</v>
      </c>
      <c r="C25" s="34">
        <v>2720.0</v>
      </c>
      <c r="D25" s="35">
        <v>122.525</v>
      </c>
      <c r="E25" s="35">
        <f>D25-D23</f>
        <v>13.037</v>
      </c>
      <c r="F25" s="36">
        <v>9422.0</v>
      </c>
      <c r="G25" s="36">
        <f t="shared" si="3"/>
        <v>787</v>
      </c>
      <c r="H25" s="36">
        <v>7809.0</v>
      </c>
      <c r="I25" s="36">
        <f t="shared" si="4"/>
        <v>30</v>
      </c>
      <c r="J25" s="32" t="s">
        <v>68</v>
      </c>
      <c r="K25" s="32" t="s">
        <v>69</v>
      </c>
      <c r="L25" s="37"/>
      <c r="M25" s="38" t="str">
        <f t="shared" si="1"/>
        <v>2,720 m | 122.5 Km | 9,422 m D+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ht="25.5" customHeight="1">
      <c r="A26" s="49" t="s">
        <v>70</v>
      </c>
      <c r="B26" s="33" t="s">
        <v>35</v>
      </c>
      <c r="C26" s="34">
        <v>2710.0</v>
      </c>
      <c r="D26" s="35">
        <v>128.139</v>
      </c>
      <c r="E26" s="35">
        <f>D26-D25</f>
        <v>5.614</v>
      </c>
      <c r="F26" s="36">
        <v>9764.0</v>
      </c>
      <c r="G26" s="36">
        <f t="shared" si="3"/>
        <v>342</v>
      </c>
      <c r="H26" s="36">
        <v>8161.0</v>
      </c>
      <c r="I26" s="36">
        <f t="shared" si="4"/>
        <v>352</v>
      </c>
      <c r="J26" s="32" t="s">
        <v>71</v>
      </c>
      <c r="K26" s="32" t="s">
        <v>72</v>
      </c>
      <c r="L26" s="37"/>
      <c r="M26" s="38" t="str">
        <f t="shared" si="1"/>
        <v>2,710 m | 128.1 Km | 9,764 m D+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ht="25.5" customHeight="1">
      <c r="A27" s="54" t="s">
        <v>73</v>
      </c>
      <c r="B27" s="48" t="s">
        <v>42</v>
      </c>
      <c r="C27" s="41">
        <v>3218.0</v>
      </c>
      <c r="D27" s="42">
        <v>131.886</v>
      </c>
      <c r="E27" s="42" t="s">
        <v>43</v>
      </c>
      <c r="F27" s="43">
        <v>10398.0</v>
      </c>
      <c r="G27" s="43">
        <f t="shared" si="3"/>
        <v>634</v>
      </c>
      <c r="H27" s="43">
        <v>8286.0</v>
      </c>
      <c r="I27" s="43">
        <f t="shared" si="4"/>
        <v>125</v>
      </c>
      <c r="J27" s="44"/>
      <c r="K27" s="44"/>
      <c r="L27" s="45"/>
      <c r="M27" s="31" t="str">
        <f t="shared" si="1"/>
        <v>3,218 m | 131.9 Km | 10,398 m D+</v>
      </c>
    </row>
    <row r="28" ht="25.5" customHeight="1">
      <c r="A28" s="44" t="s">
        <v>74</v>
      </c>
      <c r="B28" s="48" t="s">
        <v>42</v>
      </c>
      <c r="C28" s="41">
        <v>3297.0</v>
      </c>
      <c r="D28" s="42">
        <v>138.991</v>
      </c>
      <c r="E28" s="42" t="s">
        <v>43</v>
      </c>
      <c r="F28" s="43">
        <v>11250.0</v>
      </c>
      <c r="G28" s="43">
        <f t="shared" si="3"/>
        <v>852</v>
      </c>
      <c r="H28" s="43">
        <v>9056.0</v>
      </c>
      <c r="I28" s="43">
        <f t="shared" si="4"/>
        <v>770</v>
      </c>
      <c r="J28" s="44"/>
      <c r="K28" s="44"/>
      <c r="L28" s="45"/>
      <c r="M28" s="31" t="str">
        <f t="shared" si="1"/>
        <v>3,297 m | 139.0 Km | 11,250 m D+</v>
      </c>
    </row>
    <row r="29" ht="25.5" customHeight="1">
      <c r="A29" s="49" t="s">
        <v>75</v>
      </c>
      <c r="B29" s="33" t="s">
        <v>35</v>
      </c>
      <c r="C29" s="34">
        <v>2588.0</v>
      </c>
      <c r="D29" s="35">
        <v>143.446</v>
      </c>
      <c r="E29" s="35">
        <f>D29-D26</f>
        <v>15.307</v>
      </c>
      <c r="F29" s="36">
        <v>11277.0</v>
      </c>
      <c r="G29" s="36">
        <f t="shared" si="3"/>
        <v>27</v>
      </c>
      <c r="H29" s="36">
        <v>9791.0</v>
      </c>
      <c r="I29" s="36">
        <f t="shared" si="4"/>
        <v>735</v>
      </c>
      <c r="J29" s="32" t="s">
        <v>76</v>
      </c>
      <c r="K29" s="32" t="s">
        <v>77</v>
      </c>
      <c r="L29" s="37"/>
      <c r="M29" s="38" t="str">
        <f t="shared" si="1"/>
        <v>2,588 m | 143.4 Km | 11,277 m D+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ht="25.5" customHeight="1">
      <c r="A30" s="39" t="s">
        <v>78</v>
      </c>
      <c r="B30" s="48" t="s">
        <v>42</v>
      </c>
      <c r="C30" s="41">
        <v>2845.0</v>
      </c>
      <c r="D30" s="42">
        <v>145.286</v>
      </c>
      <c r="E30" s="42" t="s">
        <v>43</v>
      </c>
      <c r="F30" s="43">
        <v>11443.0</v>
      </c>
      <c r="G30" s="43">
        <f t="shared" si="3"/>
        <v>166</v>
      </c>
      <c r="H30" s="43">
        <v>9798.0</v>
      </c>
      <c r="I30" s="43">
        <f t="shared" si="4"/>
        <v>7</v>
      </c>
      <c r="J30" s="44"/>
      <c r="K30" s="44"/>
      <c r="L30" s="45"/>
      <c r="M30" s="31" t="str">
        <f t="shared" si="1"/>
        <v>2,845 m | 145.3 Km | 11,443 m D+</v>
      </c>
    </row>
    <row r="31" ht="25.5" customHeight="1">
      <c r="A31" s="39" t="s">
        <v>79</v>
      </c>
      <c r="B31" s="40" t="s">
        <v>42</v>
      </c>
      <c r="C31" s="41">
        <v>3186.0</v>
      </c>
      <c r="D31" s="42">
        <v>146.709</v>
      </c>
      <c r="E31" s="42" t="s">
        <v>43</v>
      </c>
      <c r="F31" s="43">
        <v>11531.0</v>
      </c>
      <c r="G31" s="43">
        <f t="shared" si="3"/>
        <v>88</v>
      </c>
      <c r="H31" s="43">
        <v>9811.0</v>
      </c>
      <c r="I31" s="43">
        <f t="shared" si="4"/>
        <v>13</v>
      </c>
      <c r="J31" s="44"/>
      <c r="K31" s="44"/>
      <c r="L31" s="45"/>
      <c r="M31" s="31" t="str">
        <f t="shared" si="1"/>
        <v>3,186 m | 146.7 Km | 11,531 m D+</v>
      </c>
    </row>
    <row r="32" ht="25.5" customHeight="1">
      <c r="A32" s="39" t="s">
        <v>80</v>
      </c>
      <c r="B32" s="40" t="s">
        <v>42</v>
      </c>
      <c r="C32" s="41">
        <v>2028.0</v>
      </c>
      <c r="D32" s="42">
        <v>151.976</v>
      </c>
      <c r="E32" s="42" t="s">
        <v>43</v>
      </c>
      <c r="F32" s="43">
        <v>11543.0</v>
      </c>
      <c r="G32" s="43">
        <f t="shared" si="3"/>
        <v>12</v>
      </c>
      <c r="H32" s="43">
        <v>10378.0</v>
      </c>
      <c r="I32" s="43">
        <f t="shared" si="4"/>
        <v>567</v>
      </c>
      <c r="J32" s="44"/>
      <c r="K32" s="44"/>
      <c r="L32" s="45"/>
      <c r="M32" s="31" t="str">
        <f t="shared" si="1"/>
        <v>2,028 m | 152.0 Km | 11,543 m D+</v>
      </c>
    </row>
    <row r="33" ht="25.5" customHeight="1">
      <c r="A33" s="55" t="s">
        <v>81</v>
      </c>
      <c r="B33" s="33" t="s">
        <v>82</v>
      </c>
      <c r="C33" s="26">
        <v>1528.0</v>
      </c>
      <c r="D33" s="56">
        <v>155.603</v>
      </c>
      <c r="E33" s="56">
        <f>D33-D29</f>
        <v>12.157</v>
      </c>
      <c r="F33" s="29">
        <v>11612.0</v>
      </c>
      <c r="G33" s="29">
        <f t="shared" si="3"/>
        <v>69</v>
      </c>
      <c r="H33" s="29">
        <v>10655.0</v>
      </c>
      <c r="I33" s="29">
        <f t="shared" si="4"/>
        <v>277</v>
      </c>
      <c r="J33" s="57" t="s">
        <v>83</v>
      </c>
      <c r="K33" s="57" t="s">
        <v>84</v>
      </c>
      <c r="L33" s="58" t="s">
        <v>85</v>
      </c>
      <c r="M33" s="31" t="str">
        <f t="shared" si="1"/>
        <v>1,528 m | 155.6 Km | 11,612 m D+</v>
      </c>
    </row>
    <row r="34" ht="25.5" customHeight="1">
      <c r="A34" s="39" t="s">
        <v>86</v>
      </c>
      <c r="B34" s="40" t="s">
        <v>42</v>
      </c>
      <c r="C34" s="41">
        <v>1809.0</v>
      </c>
      <c r="D34" s="42">
        <v>158.359</v>
      </c>
      <c r="E34" s="42" t="s">
        <v>43</v>
      </c>
      <c r="F34" s="43">
        <v>11907.0</v>
      </c>
      <c r="G34" s="43">
        <f t="shared" si="3"/>
        <v>295</v>
      </c>
      <c r="H34" s="43">
        <v>10673.0</v>
      </c>
      <c r="I34" s="43">
        <f t="shared" si="4"/>
        <v>18</v>
      </c>
      <c r="J34" s="44"/>
      <c r="K34" s="44"/>
      <c r="L34" s="45"/>
      <c r="M34" s="31" t="str">
        <f t="shared" si="1"/>
        <v>1,809 m | 158.4 Km | 11,907 m D+</v>
      </c>
    </row>
    <row r="35" ht="25.5" customHeight="1">
      <c r="A35" s="32" t="s">
        <v>87</v>
      </c>
      <c r="B35" s="33" t="s">
        <v>35</v>
      </c>
      <c r="C35" s="34">
        <v>2519.0</v>
      </c>
      <c r="D35" s="35">
        <v>164.63</v>
      </c>
      <c r="E35" s="35">
        <f>D35-D33</f>
        <v>9.027</v>
      </c>
      <c r="F35" s="36">
        <v>12659.0</v>
      </c>
      <c r="G35" s="36">
        <f t="shared" si="3"/>
        <v>752</v>
      </c>
      <c r="H35" s="36">
        <v>10715.0</v>
      </c>
      <c r="I35" s="36">
        <f t="shared" si="4"/>
        <v>42</v>
      </c>
      <c r="J35" s="32" t="s">
        <v>88</v>
      </c>
      <c r="K35" s="32" t="s">
        <v>89</v>
      </c>
      <c r="L35" s="37"/>
      <c r="M35" s="38" t="str">
        <f t="shared" si="1"/>
        <v>2,519 m | 164.6 Km | 12,659 m D+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</row>
    <row r="36" ht="25.5" customHeight="1">
      <c r="A36" s="44" t="s">
        <v>90</v>
      </c>
      <c r="B36" s="40" t="s">
        <v>42</v>
      </c>
      <c r="C36" s="41">
        <v>2903.0</v>
      </c>
      <c r="D36" s="42">
        <v>170.508</v>
      </c>
      <c r="E36" s="42" t="s">
        <v>43</v>
      </c>
      <c r="F36" s="43">
        <v>13168.0</v>
      </c>
      <c r="G36" s="43">
        <f t="shared" si="3"/>
        <v>509</v>
      </c>
      <c r="H36" s="43">
        <v>10842.0</v>
      </c>
      <c r="I36" s="43">
        <f t="shared" si="4"/>
        <v>127</v>
      </c>
      <c r="J36" s="44"/>
      <c r="K36" s="44"/>
      <c r="L36" s="45"/>
      <c r="M36" s="31" t="str">
        <f t="shared" si="1"/>
        <v>2,903 m | 170.5 Km | 13,168 m D+</v>
      </c>
    </row>
    <row r="37" ht="25.5" customHeight="1">
      <c r="A37" s="44" t="s">
        <v>91</v>
      </c>
      <c r="B37" s="40" t="s">
        <v>42</v>
      </c>
      <c r="C37" s="41">
        <v>2827.0</v>
      </c>
      <c r="D37" s="42">
        <v>175.283</v>
      </c>
      <c r="E37" s="42" t="s">
        <v>43</v>
      </c>
      <c r="F37" s="43">
        <v>13438.0</v>
      </c>
      <c r="G37" s="43">
        <f t="shared" si="3"/>
        <v>270</v>
      </c>
      <c r="H37" s="43">
        <v>11189.0</v>
      </c>
      <c r="I37" s="43">
        <f t="shared" si="4"/>
        <v>347</v>
      </c>
      <c r="J37" s="44"/>
      <c r="K37" s="44"/>
      <c r="L37" s="45"/>
      <c r="M37" s="31" t="str">
        <f t="shared" si="1"/>
        <v>2,827 m | 175.3 Km | 13,438 m D+</v>
      </c>
    </row>
    <row r="38" ht="25.5" customHeight="1">
      <c r="A38" s="32" t="s">
        <v>92</v>
      </c>
      <c r="B38" s="33" t="s">
        <v>35</v>
      </c>
      <c r="C38" s="34">
        <v>2583.0</v>
      </c>
      <c r="D38" s="35">
        <v>177.323</v>
      </c>
      <c r="E38" s="35">
        <f>D38-D35</f>
        <v>12.693</v>
      </c>
      <c r="F38" s="36">
        <v>13442.0</v>
      </c>
      <c r="G38" s="36">
        <f t="shared" si="3"/>
        <v>4</v>
      </c>
      <c r="H38" s="36">
        <v>11437.0</v>
      </c>
      <c r="I38" s="36">
        <f t="shared" si="4"/>
        <v>248</v>
      </c>
      <c r="J38" s="49" t="s">
        <v>93</v>
      </c>
      <c r="K38" s="32" t="s">
        <v>94</v>
      </c>
      <c r="L38" s="37"/>
      <c r="M38" s="38" t="str">
        <f t="shared" si="1"/>
        <v>2,583 m | 177.3 Km | 13,442 m D+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ht="25.5" customHeight="1">
      <c r="A39" s="32" t="s">
        <v>95</v>
      </c>
      <c r="B39" s="33" t="s">
        <v>35</v>
      </c>
      <c r="C39" s="34">
        <v>2193.0</v>
      </c>
      <c r="D39" s="35">
        <v>180.829</v>
      </c>
      <c r="E39" s="35">
        <f>D39-D38</f>
        <v>3.506</v>
      </c>
      <c r="F39" s="36">
        <v>13447.0</v>
      </c>
      <c r="G39" s="36">
        <f t="shared" si="3"/>
        <v>5</v>
      </c>
      <c r="H39" s="36">
        <v>11830.0</v>
      </c>
      <c r="I39" s="36">
        <f t="shared" si="4"/>
        <v>393</v>
      </c>
      <c r="J39" s="32" t="s">
        <v>96</v>
      </c>
      <c r="K39" s="32" t="s">
        <v>97</v>
      </c>
      <c r="L39" s="37"/>
      <c r="M39" s="38" t="str">
        <f t="shared" si="1"/>
        <v>2,193 m | 180.8 Km | 13,447 m D+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ht="25.5" customHeight="1">
      <c r="A40" s="44" t="s">
        <v>98</v>
      </c>
      <c r="B40" s="40" t="s">
        <v>42</v>
      </c>
      <c r="C40" s="41">
        <v>1442.0</v>
      </c>
      <c r="D40" s="42">
        <v>186.512</v>
      </c>
      <c r="E40" s="42" t="s">
        <v>43</v>
      </c>
      <c r="F40" s="43">
        <v>13545.0</v>
      </c>
      <c r="G40" s="43">
        <f t="shared" si="3"/>
        <v>98</v>
      </c>
      <c r="H40" s="43">
        <v>12646.0</v>
      </c>
      <c r="I40" s="43">
        <f t="shared" si="4"/>
        <v>816</v>
      </c>
      <c r="J40" s="44"/>
      <c r="K40" s="44"/>
      <c r="L40" s="45"/>
      <c r="M40" s="31" t="str">
        <f t="shared" si="1"/>
        <v>1,442 m | 186.5 Km | 13,545 m D+</v>
      </c>
    </row>
    <row r="41" ht="25.5" customHeight="1">
      <c r="A41" s="39" t="s">
        <v>99</v>
      </c>
      <c r="B41" s="40" t="s">
        <v>42</v>
      </c>
      <c r="C41" s="41">
        <v>2547.0</v>
      </c>
      <c r="D41" s="42">
        <v>196.511</v>
      </c>
      <c r="E41" s="42" t="s">
        <v>43</v>
      </c>
      <c r="F41" s="43">
        <v>15012.0</v>
      </c>
      <c r="G41" s="43">
        <f t="shared" si="3"/>
        <v>1467</v>
      </c>
      <c r="H41" s="43">
        <v>12992.0</v>
      </c>
      <c r="I41" s="43">
        <f t="shared" si="4"/>
        <v>346</v>
      </c>
      <c r="J41" s="44"/>
      <c r="K41" s="44"/>
      <c r="L41" s="45"/>
      <c r="M41" s="31" t="str">
        <f t="shared" si="1"/>
        <v>2,547 m | 196.5 Km | 15,012 m D+</v>
      </c>
    </row>
    <row r="42" ht="25.5" customHeight="1">
      <c r="A42" s="32" t="s">
        <v>100</v>
      </c>
      <c r="B42" s="33" t="s">
        <v>35</v>
      </c>
      <c r="C42" s="34">
        <v>1467.0</v>
      </c>
      <c r="D42" s="35">
        <v>205.292</v>
      </c>
      <c r="E42" s="35">
        <f>D42-D39</f>
        <v>24.463</v>
      </c>
      <c r="F42" s="36">
        <v>15628.0</v>
      </c>
      <c r="G42" s="36">
        <f t="shared" si="3"/>
        <v>616</v>
      </c>
      <c r="H42" s="36">
        <v>14682.0</v>
      </c>
      <c r="I42" s="36">
        <f t="shared" si="4"/>
        <v>1690</v>
      </c>
      <c r="J42" s="32" t="s">
        <v>101</v>
      </c>
      <c r="K42" s="32" t="s">
        <v>102</v>
      </c>
      <c r="L42" s="37"/>
      <c r="M42" s="38" t="str">
        <f t="shared" si="1"/>
        <v>1,467 m | 205.3 Km | 15,628 m D+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ht="25.5" customHeight="1">
      <c r="A43" s="44" t="s">
        <v>103</v>
      </c>
      <c r="B43" s="40" t="s">
        <v>42</v>
      </c>
      <c r="C43" s="41">
        <v>2104.0</v>
      </c>
      <c r="D43" s="42">
        <v>208.036</v>
      </c>
      <c r="E43" s="42" t="s">
        <v>43</v>
      </c>
      <c r="F43" s="43">
        <v>16282.0</v>
      </c>
      <c r="G43" s="43">
        <f t="shared" si="3"/>
        <v>654</v>
      </c>
      <c r="H43" s="43">
        <v>14713.0</v>
      </c>
      <c r="I43" s="43">
        <f t="shared" si="4"/>
        <v>31</v>
      </c>
      <c r="J43" s="44"/>
      <c r="K43" s="44"/>
      <c r="L43" s="45"/>
      <c r="M43" s="31" t="str">
        <f t="shared" si="1"/>
        <v>2,104 m | 208.0 Km | 16,282 m D+</v>
      </c>
    </row>
    <row r="44" ht="25.5" customHeight="1">
      <c r="A44" s="44" t="s">
        <v>104</v>
      </c>
      <c r="B44" s="40" t="s">
        <v>42</v>
      </c>
      <c r="C44" s="41">
        <v>1948.0</v>
      </c>
      <c r="D44" s="42">
        <v>213.227</v>
      </c>
      <c r="E44" s="42" t="s">
        <v>43</v>
      </c>
      <c r="F44" s="43">
        <v>16795.0</v>
      </c>
      <c r="G44" s="43">
        <f t="shared" si="3"/>
        <v>513</v>
      </c>
      <c r="H44" s="43">
        <v>15362.0</v>
      </c>
      <c r="I44" s="43">
        <f t="shared" si="4"/>
        <v>649</v>
      </c>
      <c r="J44" s="44"/>
      <c r="K44" s="44"/>
      <c r="L44" s="45"/>
      <c r="M44" s="31" t="str">
        <f t="shared" si="1"/>
        <v>1,948 m | 213.2 Km | 16,795 m D+</v>
      </c>
    </row>
    <row r="45" ht="25.5" customHeight="1">
      <c r="A45" s="49" t="s">
        <v>105</v>
      </c>
      <c r="B45" s="33" t="s">
        <v>35</v>
      </c>
      <c r="C45" s="34">
        <v>1856.0</v>
      </c>
      <c r="D45" s="35">
        <v>214.546</v>
      </c>
      <c r="E45" s="35">
        <f>D45-D42</f>
        <v>9.254</v>
      </c>
      <c r="F45" s="36">
        <v>16935.0</v>
      </c>
      <c r="G45" s="36">
        <f t="shared" si="3"/>
        <v>140</v>
      </c>
      <c r="H45" s="36">
        <v>15597.0</v>
      </c>
      <c r="I45" s="36">
        <f t="shared" si="4"/>
        <v>235</v>
      </c>
      <c r="J45" s="32" t="s">
        <v>106</v>
      </c>
      <c r="K45" s="32" t="s">
        <v>107</v>
      </c>
      <c r="L45" s="37"/>
      <c r="M45" s="38" t="str">
        <f t="shared" si="1"/>
        <v>1,856 m | 214.5 Km | 16,935 m D+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ht="25.5" customHeight="1">
      <c r="A46" s="55" t="s">
        <v>108</v>
      </c>
      <c r="B46" s="33" t="s">
        <v>109</v>
      </c>
      <c r="C46" s="26">
        <v>322.0</v>
      </c>
      <c r="D46" s="56">
        <v>223.848</v>
      </c>
      <c r="E46" s="56">
        <f>D46-D45</f>
        <v>9.302</v>
      </c>
      <c r="F46" s="29">
        <v>17138.0</v>
      </c>
      <c r="G46" s="29">
        <f t="shared" si="3"/>
        <v>203</v>
      </c>
      <c r="H46" s="29">
        <v>17318.0</v>
      </c>
      <c r="I46" s="29">
        <f t="shared" si="4"/>
        <v>1721</v>
      </c>
      <c r="J46" s="59" t="s">
        <v>110</v>
      </c>
      <c r="K46" s="59" t="s">
        <v>111</v>
      </c>
      <c r="L46" s="60" t="s">
        <v>112</v>
      </c>
      <c r="M46" s="31" t="str">
        <f t="shared" si="1"/>
        <v>322 m | 223.8 Km | 17,138 m D+</v>
      </c>
    </row>
    <row r="47" ht="25.5" customHeight="1">
      <c r="A47" s="44" t="s">
        <v>113</v>
      </c>
      <c r="B47" s="40" t="s">
        <v>42</v>
      </c>
      <c r="C47" s="41">
        <v>666.0</v>
      </c>
      <c r="D47" s="42">
        <v>228.95</v>
      </c>
      <c r="E47" s="42" t="s">
        <v>43</v>
      </c>
      <c r="F47" s="43">
        <v>17897.0</v>
      </c>
      <c r="G47" s="43">
        <f t="shared" si="3"/>
        <v>759</v>
      </c>
      <c r="H47" s="43">
        <v>17741.0</v>
      </c>
      <c r="I47" s="43">
        <f t="shared" si="4"/>
        <v>423</v>
      </c>
      <c r="J47" s="44"/>
      <c r="K47" s="44"/>
      <c r="L47" s="45"/>
      <c r="M47" s="31" t="str">
        <f t="shared" si="1"/>
        <v>666 m | 229.0 Km | 17,897 m D+</v>
      </c>
    </row>
    <row r="48" ht="25.5" customHeight="1">
      <c r="A48" s="39" t="s">
        <v>114</v>
      </c>
      <c r="B48" s="40" t="s">
        <v>42</v>
      </c>
      <c r="C48" s="41">
        <v>627.0</v>
      </c>
      <c r="D48" s="42">
        <v>231.041</v>
      </c>
      <c r="E48" s="42" t="s">
        <v>43</v>
      </c>
      <c r="F48" s="43">
        <v>18111.0</v>
      </c>
      <c r="G48" s="43">
        <f t="shared" si="3"/>
        <v>214</v>
      </c>
      <c r="H48" s="43">
        <v>17998.0</v>
      </c>
      <c r="I48" s="43">
        <f t="shared" si="4"/>
        <v>257</v>
      </c>
      <c r="J48" s="44"/>
      <c r="K48" s="44"/>
      <c r="L48" s="45"/>
      <c r="M48" s="31" t="str">
        <f t="shared" si="1"/>
        <v>627 m | 231.0 Km | 18,111 m D+</v>
      </c>
    </row>
    <row r="49" ht="25.5" customHeight="1">
      <c r="A49" s="44" t="s">
        <v>115</v>
      </c>
      <c r="B49" s="40" t="s">
        <v>42</v>
      </c>
      <c r="C49" s="41">
        <v>2028.0</v>
      </c>
      <c r="D49" s="42">
        <v>239.62</v>
      </c>
      <c r="E49" s="42" t="s">
        <v>43</v>
      </c>
      <c r="F49" s="43">
        <v>19697.0</v>
      </c>
      <c r="G49" s="43">
        <f t="shared" si="3"/>
        <v>1586</v>
      </c>
      <c r="H49" s="43">
        <v>18214.0</v>
      </c>
      <c r="I49" s="43">
        <f t="shared" si="4"/>
        <v>216</v>
      </c>
      <c r="J49" s="44"/>
      <c r="K49" s="44"/>
      <c r="L49" s="45"/>
      <c r="M49" s="31" t="str">
        <f t="shared" si="1"/>
        <v>2,028 m | 239.6 Km | 19,697 m D+</v>
      </c>
    </row>
    <row r="50" ht="25.5" customHeight="1">
      <c r="A50" s="39" t="s">
        <v>116</v>
      </c>
      <c r="B50" s="40" t="s">
        <v>42</v>
      </c>
      <c r="C50" s="41">
        <v>2114.0</v>
      </c>
      <c r="D50" s="42">
        <v>240.517</v>
      </c>
      <c r="E50" s="42" t="s">
        <v>43</v>
      </c>
      <c r="F50" s="43">
        <v>19788.0</v>
      </c>
      <c r="G50" s="43">
        <f t="shared" si="3"/>
        <v>91</v>
      </c>
      <c r="H50" s="43">
        <v>18219.0</v>
      </c>
      <c r="I50" s="43">
        <f t="shared" si="4"/>
        <v>5</v>
      </c>
      <c r="J50" s="44"/>
      <c r="K50" s="44"/>
      <c r="L50" s="45"/>
      <c r="M50" s="31" t="str">
        <f t="shared" si="1"/>
        <v>2,114 m | 240.5 Km | 19,788 m D+</v>
      </c>
    </row>
    <row r="51" ht="25.5" customHeight="1">
      <c r="A51" s="39" t="s">
        <v>117</v>
      </c>
      <c r="B51" s="40" t="s">
        <v>42</v>
      </c>
      <c r="C51" s="41">
        <v>2267.0</v>
      </c>
      <c r="D51" s="42">
        <v>241.199</v>
      </c>
      <c r="E51" s="42" t="s">
        <v>43</v>
      </c>
      <c r="F51" s="43">
        <v>19948.0</v>
      </c>
      <c r="G51" s="43">
        <f t="shared" si="3"/>
        <v>160</v>
      </c>
      <c r="H51" s="43">
        <v>18227.0</v>
      </c>
      <c r="I51" s="43">
        <f t="shared" si="4"/>
        <v>8</v>
      </c>
      <c r="J51" s="44"/>
      <c r="K51" s="44"/>
      <c r="L51" s="45"/>
      <c r="M51" s="31" t="str">
        <f t="shared" si="1"/>
        <v>2,267 m | 241.2 Km | 19,948 m D+</v>
      </c>
    </row>
    <row r="52" ht="25.5" customHeight="1">
      <c r="A52" s="39" t="s">
        <v>118</v>
      </c>
      <c r="B52" s="40" t="s">
        <v>42</v>
      </c>
      <c r="C52" s="41">
        <v>2128.0</v>
      </c>
      <c r="D52" s="42">
        <v>242.964</v>
      </c>
      <c r="E52" s="42" t="s">
        <v>43</v>
      </c>
      <c r="F52" s="43">
        <v>20052.0</v>
      </c>
      <c r="G52" s="43">
        <f t="shared" si="3"/>
        <v>104</v>
      </c>
      <c r="H52" s="43">
        <v>18472.0</v>
      </c>
      <c r="I52" s="43">
        <f t="shared" si="4"/>
        <v>245</v>
      </c>
      <c r="J52" s="44"/>
      <c r="K52" s="44"/>
      <c r="L52" s="45"/>
      <c r="M52" s="31" t="str">
        <f t="shared" si="1"/>
        <v>2,128 m | 243.0 Km | 20,052 m D+</v>
      </c>
    </row>
    <row r="53" ht="25.5" customHeight="1">
      <c r="A53" s="32" t="s">
        <v>119</v>
      </c>
      <c r="B53" s="33" t="s">
        <v>35</v>
      </c>
      <c r="C53" s="34">
        <v>2252.0</v>
      </c>
      <c r="D53" s="35">
        <v>243.88</v>
      </c>
      <c r="E53" s="35">
        <f>D53-D46</f>
        <v>20.032</v>
      </c>
      <c r="F53" s="36">
        <v>20184.0</v>
      </c>
      <c r="G53" s="36">
        <f t="shared" si="3"/>
        <v>132</v>
      </c>
      <c r="H53" s="36">
        <v>18482.0</v>
      </c>
      <c r="I53" s="36">
        <f t="shared" si="4"/>
        <v>10</v>
      </c>
      <c r="J53" s="32" t="s">
        <v>120</v>
      </c>
      <c r="K53" s="32" t="s">
        <v>121</v>
      </c>
      <c r="L53" s="37"/>
      <c r="M53" s="38" t="str">
        <f t="shared" si="1"/>
        <v>2,252 m | 243.9 Km | 20,184 m D+</v>
      </c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ht="25.5" customHeight="1">
      <c r="A54" s="39" t="s">
        <v>122</v>
      </c>
      <c r="B54" s="40" t="s">
        <v>42</v>
      </c>
      <c r="C54" s="41">
        <v>1915.0</v>
      </c>
      <c r="D54" s="42">
        <v>249.286</v>
      </c>
      <c r="E54" s="42" t="s">
        <v>43</v>
      </c>
      <c r="F54" s="43">
        <v>20516.0</v>
      </c>
      <c r="G54" s="43">
        <f t="shared" si="3"/>
        <v>332</v>
      </c>
      <c r="H54" s="43">
        <v>19136.0</v>
      </c>
      <c r="I54" s="43">
        <f t="shared" si="4"/>
        <v>654</v>
      </c>
      <c r="J54" s="44"/>
      <c r="K54" s="44"/>
      <c r="L54" s="45"/>
      <c r="M54" s="31" t="str">
        <f t="shared" si="1"/>
        <v>1,915 m | 249.3 Km | 20,516 m D+</v>
      </c>
    </row>
    <row r="55" ht="25.5" customHeight="1">
      <c r="A55" s="32" t="s">
        <v>123</v>
      </c>
      <c r="B55" s="33" t="s">
        <v>35</v>
      </c>
      <c r="C55" s="34">
        <v>2047.0</v>
      </c>
      <c r="D55" s="35">
        <v>252.251</v>
      </c>
      <c r="E55" s="35">
        <f>D55-D53</f>
        <v>8.371</v>
      </c>
      <c r="F55" s="36">
        <v>20842.0</v>
      </c>
      <c r="G55" s="36">
        <f t="shared" si="3"/>
        <v>326</v>
      </c>
      <c r="H55" s="36">
        <v>19322.0</v>
      </c>
      <c r="I55" s="36">
        <f t="shared" si="4"/>
        <v>186</v>
      </c>
      <c r="J55" s="32" t="s">
        <v>124</v>
      </c>
      <c r="K55" s="32" t="s">
        <v>125</v>
      </c>
      <c r="L55" s="37"/>
      <c r="M55" s="38" t="str">
        <f t="shared" si="1"/>
        <v>2,047 m | 252.3 Km | 20,842 m D+</v>
      </c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ht="25.5" customHeight="1">
      <c r="A56" s="44" t="s">
        <v>126</v>
      </c>
      <c r="B56" s="40" t="s">
        <v>42</v>
      </c>
      <c r="C56" s="41">
        <v>2347.0</v>
      </c>
      <c r="D56" s="42">
        <v>256.754</v>
      </c>
      <c r="E56" s="42" t="s">
        <v>43</v>
      </c>
      <c r="F56" s="43">
        <v>21363.0</v>
      </c>
      <c r="G56" s="43">
        <f t="shared" si="3"/>
        <v>521</v>
      </c>
      <c r="H56" s="43">
        <v>19550.0</v>
      </c>
      <c r="I56" s="43">
        <f t="shared" si="4"/>
        <v>228</v>
      </c>
      <c r="J56" s="44"/>
      <c r="K56" s="44"/>
      <c r="L56" s="45"/>
      <c r="M56" s="31" t="str">
        <f t="shared" si="1"/>
        <v>2,347 m | 256.8 Km | 21,363 m D+</v>
      </c>
    </row>
    <row r="57" ht="25.5" customHeight="1">
      <c r="A57" s="44" t="s">
        <v>127</v>
      </c>
      <c r="B57" s="40" t="s">
        <v>42</v>
      </c>
      <c r="C57" s="41">
        <v>2090.0</v>
      </c>
      <c r="D57" s="42">
        <v>257.918</v>
      </c>
      <c r="E57" s="42" t="s">
        <v>43</v>
      </c>
      <c r="F57" s="43">
        <v>21380.0</v>
      </c>
      <c r="G57" s="43">
        <f t="shared" si="3"/>
        <v>17</v>
      </c>
      <c r="H57" s="43">
        <v>19814.0</v>
      </c>
      <c r="I57" s="43">
        <f t="shared" si="4"/>
        <v>264</v>
      </c>
      <c r="J57" s="44"/>
      <c r="K57" s="44"/>
      <c r="L57" s="45"/>
      <c r="M57" s="31" t="str">
        <f t="shared" si="1"/>
        <v>2,090 m | 257.9 Km | 21,380 m D+</v>
      </c>
    </row>
    <row r="58" ht="25.5" customHeight="1">
      <c r="A58" s="39" t="s">
        <v>128</v>
      </c>
      <c r="B58" s="40" t="s">
        <v>42</v>
      </c>
      <c r="C58" s="41">
        <v>2312.0</v>
      </c>
      <c r="D58" s="42">
        <v>259.643</v>
      </c>
      <c r="E58" s="42" t="s">
        <v>43</v>
      </c>
      <c r="F58" s="43">
        <v>21731.0</v>
      </c>
      <c r="G58" s="43">
        <f t="shared" si="3"/>
        <v>351</v>
      </c>
      <c r="H58" s="43">
        <v>19949.0</v>
      </c>
      <c r="I58" s="43">
        <f t="shared" si="4"/>
        <v>135</v>
      </c>
      <c r="J58" s="44"/>
      <c r="K58" s="44"/>
      <c r="L58" s="45"/>
      <c r="M58" s="31" t="str">
        <f t="shared" si="1"/>
        <v>2,312 m | 259.6 Km | 21,731 m D+</v>
      </c>
    </row>
    <row r="59" ht="25.5" customHeight="1">
      <c r="A59" s="44" t="s">
        <v>129</v>
      </c>
      <c r="B59" s="40" t="s">
        <v>42</v>
      </c>
      <c r="C59" s="41">
        <v>2196.0</v>
      </c>
      <c r="D59" s="42">
        <v>262.119</v>
      </c>
      <c r="E59" s="42" t="s">
        <v>43</v>
      </c>
      <c r="F59" s="43">
        <v>21930.0</v>
      </c>
      <c r="G59" s="43">
        <f t="shared" si="3"/>
        <v>199</v>
      </c>
      <c r="H59" s="43">
        <v>20253.0</v>
      </c>
      <c r="I59" s="43">
        <f t="shared" si="4"/>
        <v>304</v>
      </c>
      <c r="J59" s="44"/>
      <c r="K59" s="44"/>
      <c r="L59" s="45"/>
      <c r="M59" s="31" t="str">
        <f t="shared" si="1"/>
        <v>2,196 m | 262.1 Km | 21,930 m D+</v>
      </c>
    </row>
    <row r="60" ht="25.5" customHeight="1">
      <c r="A60" s="32" t="s">
        <v>130</v>
      </c>
      <c r="B60" s="33" t="s">
        <v>35</v>
      </c>
      <c r="C60" s="34">
        <v>1565.0</v>
      </c>
      <c r="D60" s="35">
        <v>267.975</v>
      </c>
      <c r="E60" s="35">
        <f>D60-D55</f>
        <v>15.724</v>
      </c>
      <c r="F60" s="36">
        <v>22341.0</v>
      </c>
      <c r="G60" s="36">
        <f t="shared" si="3"/>
        <v>411</v>
      </c>
      <c r="H60" s="36">
        <v>21276.0</v>
      </c>
      <c r="I60" s="36">
        <f t="shared" si="4"/>
        <v>1023</v>
      </c>
      <c r="J60" s="32" t="s">
        <v>131</v>
      </c>
      <c r="K60" s="32" t="s">
        <v>132</v>
      </c>
      <c r="L60" s="37"/>
      <c r="M60" s="38" t="str">
        <f t="shared" si="1"/>
        <v>1,565 m | 268.0 Km | 22,341 m D+</v>
      </c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ht="25.5" customHeight="1">
      <c r="A61" s="44" t="s">
        <v>133</v>
      </c>
      <c r="B61" s="40" t="s">
        <v>42</v>
      </c>
      <c r="C61" s="41">
        <v>2344.0</v>
      </c>
      <c r="D61" s="42">
        <v>271.4</v>
      </c>
      <c r="E61" s="42" t="s">
        <v>43</v>
      </c>
      <c r="F61" s="43">
        <v>23130.0</v>
      </c>
      <c r="G61" s="43">
        <f t="shared" si="3"/>
        <v>789</v>
      </c>
      <c r="H61" s="43">
        <v>21291.0</v>
      </c>
      <c r="I61" s="43">
        <f t="shared" si="4"/>
        <v>15</v>
      </c>
      <c r="J61" s="44"/>
      <c r="K61" s="44"/>
      <c r="L61" s="45"/>
      <c r="M61" s="31" t="str">
        <f t="shared" si="1"/>
        <v>2,344 m | 271.4 Km | 23,130 m D+</v>
      </c>
    </row>
    <row r="62" ht="25.5" customHeight="1">
      <c r="A62" s="39" t="s">
        <v>134</v>
      </c>
      <c r="B62" s="40" t="s">
        <v>42</v>
      </c>
      <c r="C62" s="41">
        <v>2394.0</v>
      </c>
      <c r="D62" s="42">
        <v>273.659</v>
      </c>
      <c r="E62" s="42" t="s">
        <v>43</v>
      </c>
      <c r="F62" s="43">
        <v>23321.0</v>
      </c>
      <c r="G62" s="43">
        <f t="shared" si="3"/>
        <v>191</v>
      </c>
      <c r="H62" s="43">
        <v>21433.0</v>
      </c>
      <c r="I62" s="43">
        <f t="shared" si="4"/>
        <v>142</v>
      </c>
      <c r="J62" s="44"/>
      <c r="K62" s="44"/>
      <c r="L62" s="45"/>
      <c r="M62" s="31" t="str">
        <f t="shared" si="1"/>
        <v>2,394 m | 273.7 Km | 23,321 m D+</v>
      </c>
    </row>
    <row r="63" ht="25.5" customHeight="1">
      <c r="A63" s="39" t="s">
        <v>135</v>
      </c>
      <c r="B63" s="40" t="s">
        <v>42</v>
      </c>
      <c r="C63" s="41">
        <v>2061.0</v>
      </c>
      <c r="D63" s="42">
        <v>276.52</v>
      </c>
      <c r="E63" s="42" t="s">
        <v>43</v>
      </c>
      <c r="F63" s="43">
        <v>23327.0</v>
      </c>
      <c r="G63" s="43">
        <f t="shared" si="3"/>
        <v>6</v>
      </c>
      <c r="H63" s="43">
        <v>21749.0</v>
      </c>
      <c r="I63" s="43">
        <f t="shared" si="4"/>
        <v>316</v>
      </c>
      <c r="J63" s="44"/>
      <c r="K63" s="44"/>
      <c r="L63" s="45"/>
      <c r="M63" s="31" t="str">
        <f t="shared" si="1"/>
        <v>2,061 m | 276.5 Km | 23,327 m D+</v>
      </c>
    </row>
    <row r="64" ht="25.5" customHeight="1">
      <c r="A64" s="55" t="s">
        <v>136</v>
      </c>
      <c r="B64" s="33" t="s">
        <v>109</v>
      </c>
      <c r="C64" s="26">
        <v>1373.0</v>
      </c>
      <c r="D64" s="56">
        <v>283.673</v>
      </c>
      <c r="E64" s="56">
        <f>D64-D60</f>
        <v>15.698</v>
      </c>
      <c r="F64" s="29">
        <v>23428.0</v>
      </c>
      <c r="G64" s="29">
        <f t="shared" si="3"/>
        <v>101</v>
      </c>
      <c r="H64" s="29">
        <v>22504.0</v>
      </c>
      <c r="I64" s="29">
        <f t="shared" si="4"/>
        <v>755</v>
      </c>
      <c r="J64" s="59" t="s">
        <v>137</v>
      </c>
      <c r="K64" s="59" t="s">
        <v>138</v>
      </c>
      <c r="L64" s="60" t="s">
        <v>139</v>
      </c>
      <c r="M64" s="31" t="str">
        <f t="shared" si="1"/>
        <v>1,373 m | 283.7 Km | 23,428 m D+</v>
      </c>
    </row>
    <row r="65" ht="25.5" customHeight="1">
      <c r="A65" s="49" t="s">
        <v>140</v>
      </c>
      <c r="B65" s="33" t="s">
        <v>35</v>
      </c>
      <c r="C65" s="34">
        <v>2285.0</v>
      </c>
      <c r="D65" s="35">
        <v>297.281</v>
      </c>
      <c r="E65" s="35">
        <f>D65-D64</f>
        <v>13.608</v>
      </c>
      <c r="F65" s="36">
        <v>24484.0</v>
      </c>
      <c r="G65" s="36">
        <f t="shared" si="3"/>
        <v>1056</v>
      </c>
      <c r="H65" s="36">
        <v>22665.0</v>
      </c>
      <c r="I65" s="36">
        <f t="shared" si="4"/>
        <v>161</v>
      </c>
      <c r="J65" s="32" t="s">
        <v>141</v>
      </c>
      <c r="K65" s="32" t="s">
        <v>142</v>
      </c>
      <c r="L65" s="37"/>
      <c r="M65" s="38" t="str">
        <f t="shared" si="1"/>
        <v>2,285 m | 297.3 Km | 24,484 m D+</v>
      </c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ht="25.5" customHeight="1">
      <c r="A66" s="39" t="s">
        <v>143</v>
      </c>
      <c r="B66" s="40" t="s">
        <v>42</v>
      </c>
      <c r="C66" s="41">
        <v>2678.0</v>
      </c>
      <c r="D66" s="42">
        <v>299.672</v>
      </c>
      <c r="E66" s="42" t="s">
        <v>43</v>
      </c>
      <c r="F66" s="43">
        <v>24870.0</v>
      </c>
      <c r="G66" s="43">
        <f t="shared" si="3"/>
        <v>386</v>
      </c>
      <c r="H66" s="43">
        <v>22666.0</v>
      </c>
      <c r="I66" s="43">
        <f t="shared" si="4"/>
        <v>1</v>
      </c>
      <c r="J66" s="44"/>
      <c r="K66" s="44"/>
      <c r="L66" s="45"/>
      <c r="M66" s="31" t="str">
        <f t="shared" si="1"/>
        <v>2,678 m | 299.7 Km | 24,870 m D+</v>
      </c>
    </row>
    <row r="67" ht="25.5" customHeight="1">
      <c r="A67" s="39" t="s">
        <v>144</v>
      </c>
      <c r="B67" s="40" t="s">
        <v>42</v>
      </c>
      <c r="C67" s="41">
        <v>3103.0</v>
      </c>
      <c r="D67" s="42">
        <v>302.374</v>
      </c>
      <c r="E67" s="42" t="s">
        <v>43</v>
      </c>
      <c r="F67" s="43">
        <v>25335.0</v>
      </c>
      <c r="G67" s="43">
        <f t="shared" si="3"/>
        <v>465</v>
      </c>
      <c r="H67" s="43">
        <v>22710.0</v>
      </c>
      <c r="I67" s="43">
        <f t="shared" si="4"/>
        <v>44</v>
      </c>
      <c r="J67" s="44"/>
      <c r="K67" s="44"/>
      <c r="L67" s="45"/>
      <c r="M67" s="31" t="str">
        <f t="shared" si="1"/>
        <v>3,103 m | 302.4 Km | 25,335 m D+</v>
      </c>
    </row>
    <row r="68" ht="25.5" customHeight="1">
      <c r="A68" s="44" t="s">
        <v>145</v>
      </c>
      <c r="B68" s="40" t="s">
        <v>42</v>
      </c>
      <c r="C68" s="41">
        <v>2215.0</v>
      </c>
      <c r="D68" s="42">
        <v>307.231</v>
      </c>
      <c r="E68" s="42" t="s">
        <v>43</v>
      </c>
      <c r="F68" s="43">
        <v>25366.0</v>
      </c>
      <c r="G68" s="43">
        <f t="shared" si="3"/>
        <v>31</v>
      </c>
      <c r="H68" s="43">
        <v>23625.0</v>
      </c>
      <c r="I68" s="43">
        <f t="shared" si="4"/>
        <v>915</v>
      </c>
      <c r="J68" s="44"/>
      <c r="K68" s="44"/>
      <c r="L68" s="45"/>
      <c r="M68" s="31" t="str">
        <f t="shared" si="1"/>
        <v>2,215 m | 307.2 Km | 25,366 m D+</v>
      </c>
    </row>
    <row r="69" ht="25.5" customHeight="1">
      <c r="A69" s="32" t="s">
        <v>146</v>
      </c>
      <c r="B69" s="33" t="s">
        <v>35</v>
      </c>
      <c r="C69" s="34">
        <v>2071.0</v>
      </c>
      <c r="D69" s="35">
        <v>310.459</v>
      </c>
      <c r="E69" s="35">
        <f>D69-D65</f>
        <v>13.178</v>
      </c>
      <c r="F69" s="36">
        <v>25490.0</v>
      </c>
      <c r="G69" s="36">
        <f t="shared" si="3"/>
        <v>124</v>
      </c>
      <c r="H69" s="36">
        <v>23890.0</v>
      </c>
      <c r="I69" s="36">
        <f t="shared" si="4"/>
        <v>265</v>
      </c>
      <c r="J69" s="32" t="s">
        <v>147</v>
      </c>
      <c r="K69" s="32" t="s">
        <v>148</v>
      </c>
      <c r="L69" s="37"/>
      <c r="M69" s="38" t="str">
        <f t="shared" si="1"/>
        <v>2,071 m | 310.5 Km | 25,490 m D+</v>
      </c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</row>
    <row r="70" ht="25.5" customHeight="1">
      <c r="A70" s="44" t="s">
        <v>149</v>
      </c>
      <c r="B70" s="40" t="s">
        <v>42</v>
      </c>
      <c r="C70" s="41">
        <v>2995.0</v>
      </c>
      <c r="D70" s="42">
        <v>320.319</v>
      </c>
      <c r="E70" s="42" t="s">
        <v>43</v>
      </c>
      <c r="F70" s="43">
        <v>26734.0</v>
      </c>
      <c r="G70" s="43">
        <f t="shared" si="3"/>
        <v>1244</v>
      </c>
      <c r="H70" s="43">
        <v>24227.0</v>
      </c>
      <c r="I70" s="43">
        <f t="shared" si="4"/>
        <v>337</v>
      </c>
      <c r="J70" s="44"/>
      <c r="K70" s="44"/>
      <c r="L70" s="45"/>
      <c r="M70" s="31" t="str">
        <f t="shared" si="1"/>
        <v>2,995 m | 320.3 Km | 26,734 m D+</v>
      </c>
    </row>
    <row r="71" ht="25.5" customHeight="1">
      <c r="A71" s="32" t="s">
        <v>150</v>
      </c>
      <c r="B71" s="33" t="s">
        <v>35</v>
      </c>
      <c r="C71" s="34">
        <v>2558.0</v>
      </c>
      <c r="D71" s="35">
        <v>328.646</v>
      </c>
      <c r="E71" s="35">
        <f>D71-D69</f>
        <v>18.187</v>
      </c>
      <c r="F71" s="36">
        <v>26977.0</v>
      </c>
      <c r="G71" s="36">
        <f t="shared" si="3"/>
        <v>243</v>
      </c>
      <c r="H71" s="36">
        <v>24902.0</v>
      </c>
      <c r="I71" s="36">
        <f t="shared" si="4"/>
        <v>675</v>
      </c>
      <c r="J71" s="32" t="s">
        <v>151</v>
      </c>
      <c r="K71" s="32" t="s">
        <v>152</v>
      </c>
      <c r="L71" s="37"/>
      <c r="M71" s="38" t="str">
        <f t="shared" si="1"/>
        <v>2,558 m | 328.6 Km | 26,977 m D+</v>
      </c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</row>
    <row r="72" ht="25.5" customHeight="1">
      <c r="A72" s="44" t="s">
        <v>153</v>
      </c>
      <c r="B72" s="40" t="s">
        <v>42</v>
      </c>
      <c r="C72" s="41">
        <v>2441.0</v>
      </c>
      <c r="D72" s="42">
        <v>344.476</v>
      </c>
      <c r="E72" s="42" t="s">
        <v>43</v>
      </c>
      <c r="F72" s="43">
        <v>27940.0</v>
      </c>
      <c r="G72" s="43">
        <f t="shared" si="3"/>
        <v>963</v>
      </c>
      <c r="H72" s="43">
        <v>25995.0</v>
      </c>
      <c r="I72" s="43">
        <f t="shared" si="4"/>
        <v>1093</v>
      </c>
      <c r="J72" s="44"/>
      <c r="K72" s="44"/>
      <c r="L72" s="45"/>
      <c r="M72" s="31" t="str">
        <f t="shared" si="1"/>
        <v>2,441 m | 344.5 Km | 27,940 m D+</v>
      </c>
    </row>
    <row r="73" ht="25.5" customHeight="1">
      <c r="A73" s="32" t="s">
        <v>154</v>
      </c>
      <c r="B73" s="33" t="s">
        <v>35</v>
      </c>
      <c r="C73" s="34">
        <v>2903.0</v>
      </c>
      <c r="D73" s="35">
        <v>348.782</v>
      </c>
      <c r="E73" s="35">
        <f>D73-D71</f>
        <v>20.136</v>
      </c>
      <c r="F73" s="36">
        <v>28604.0</v>
      </c>
      <c r="G73" s="36">
        <f t="shared" si="3"/>
        <v>664</v>
      </c>
      <c r="H73" s="36">
        <v>26195.0</v>
      </c>
      <c r="I73" s="36">
        <f t="shared" si="4"/>
        <v>200</v>
      </c>
      <c r="J73" s="32" t="s">
        <v>155</v>
      </c>
      <c r="K73" s="32" t="s">
        <v>156</v>
      </c>
      <c r="L73" s="37"/>
      <c r="M73" s="38" t="str">
        <f t="shared" si="1"/>
        <v>2,903 m | 348.8 Km | 28,604 m D+</v>
      </c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</row>
    <row r="74" ht="25.5" customHeight="1">
      <c r="A74" s="39" t="s">
        <v>157</v>
      </c>
      <c r="B74" s="40" t="s">
        <v>42</v>
      </c>
      <c r="C74" s="41">
        <v>3072.0</v>
      </c>
      <c r="D74" s="42">
        <v>349.673</v>
      </c>
      <c r="E74" s="42" t="s">
        <v>43</v>
      </c>
      <c r="F74" s="43">
        <v>28786.0</v>
      </c>
      <c r="G74" s="43">
        <f t="shared" si="3"/>
        <v>182</v>
      </c>
      <c r="H74" s="43">
        <v>26210.0</v>
      </c>
      <c r="I74" s="43">
        <f t="shared" si="4"/>
        <v>15</v>
      </c>
      <c r="J74" s="44"/>
      <c r="K74" s="44"/>
      <c r="L74" s="45"/>
      <c r="M74" s="31" t="str">
        <f t="shared" si="1"/>
        <v>3,072 m | 349.7 Km | 28,786 m D+</v>
      </c>
    </row>
    <row r="75" ht="25.5" customHeight="1">
      <c r="A75" s="39" t="s">
        <v>158</v>
      </c>
      <c r="B75" s="40" t="s">
        <v>42</v>
      </c>
      <c r="C75" s="41">
        <v>2649.0</v>
      </c>
      <c r="D75" s="42">
        <v>350.882</v>
      </c>
      <c r="E75" s="42" t="s">
        <v>43</v>
      </c>
      <c r="F75" s="43">
        <v>28788.0</v>
      </c>
      <c r="G75" s="43">
        <f t="shared" si="3"/>
        <v>2</v>
      </c>
      <c r="H75" s="43">
        <v>26624.0</v>
      </c>
      <c r="I75" s="43">
        <f t="shared" si="4"/>
        <v>414</v>
      </c>
      <c r="J75" s="44"/>
      <c r="K75" s="44"/>
      <c r="L75" s="45"/>
      <c r="M75" s="31" t="str">
        <f t="shared" si="1"/>
        <v>2,649 m | 350.9 Km | 28,788 m D+</v>
      </c>
    </row>
    <row r="76" ht="25.5" customHeight="1">
      <c r="A76" s="39" t="s">
        <v>159</v>
      </c>
      <c r="B76" s="40" t="s">
        <v>42</v>
      </c>
      <c r="C76" s="41">
        <v>2482.0</v>
      </c>
      <c r="D76" s="42">
        <v>351.396</v>
      </c>
      <c r="E76" s="42" t="s">
        <v>43</v>
      </c>
      <c r="F76" s="42" t="s">
        <v>43</v>
      </c>
      <c r="G76" s="43" t="str">
        <f t="shared" si="3"/>
        <v>#VALUE!</v>
      </c>
      <c r="H76" s="43">
        <v>26803.0</v>
      </c>
      <c r="I76" s="43">
        <f t="shared" si="4"/>
        <v>179</v>
      </c>
      <c r="J76" s="44"/>
      <c r="K76" s="44"/>
      <c r="L76" s="45"/>
      <c r="M76" s="31" t="str">
        <f t="shared" si="1"/>
        <v>2,482 m | 351.4 Km | |</v>
      </c>
    </row>
    <row r="77" ht="25.5" customHeight="1">
      <c r="A77" s="61" t="s">
        <v>160</v>
      </c>
      <c r="B77" s="62" t="s">
        <v>35</v>
      </c>
      <c r="C77" s="63">
        <v>1990.0</v>
      </c>
      <c r="D77" s="64">
        <v>360.191</v>
      </c>
      <c r="E77" s="64">
        <f>D77-D73</f>
        <v>11.409</v>
      </c>
      <c r="F77" s="65">
        <v>29087.0</v>
      </c>
      <c r="G77" s="65" t="str">
        <f t="shared" si="3"/>
        <v>#VALUE!</v>
      </c>
      <c r="H77" s="65">
        <v>27575.0</v>
      </c>
      <c r="I77" s="65">
        <f t="shared" si="4"/>
        <v>772</v>
      </c>
      <c r="J77" s="59" t="s">
        <v>161</v>
      </c>
      <c r="K77" s="59" t="s">
        <v>162</v>
      </c>
      <c r="L77" s="60" t="s">
        <v>162</v>
      </c>
      <c r="M77" s="31" t="str">
        <f t="shared" si="1"/>
        <v>1,990 m | 360.2 Km | 29,087 m D+</v>
      </c>
    </row>
    <row r="78" ht="25.5" customHeight="1">
      <c r="A78" s="39" t="s">
        <v>163</v>
      </c>
      <c r="B78" s="40" t="s">
        <v>42</v>
      </c>
      <c r="C78" s="41">
        <v>2251.0</v>
      </c>
      <c r="D78" s="42">
        <v>365.011</v>
      </c>
      <c r="E78" s="42" t="s">
        <v>43</v>
      </c>
      <c r="F78" s="43">
        <v>29608.0</v>
      </c>
      <c r="G78" s="43">
        <f t="shared" si="3"/>
        <v>521</v>
      </c>
      <c r="H78" s="43">
        <v>27839.0</v>
      </c>
      <c r="I78" s="43">
        <f t="shared" si="4"/>
        <v>264</v>
      </c>
      <c r="J78" s="66"/>
      <c r="K78" s="66"/>
      <c r="L78" s="66"/>
      <c r="M78" s="31" t="str">
        <f t="shared" si="1"/>
        <v>2,251 m | 365.0 Km | 29,608 m D+</v>
      </c>
    </row>
    <row r="79" ht="25.5" customHeight="1">
      <c r="A79" s="32" t="s">
        <v>164</v>
      </c>
      <c r="B79" s="33" t="s">
        <v>35</v>
      </c>
      <c r="C79" s="34">
        <v>2389.0</v>
      </c>
      <c r="D79" s="35">
        <v>370.156</v>
      </c>
      <c r="E79" s="35">
        <f>D79-D77</f>
        <v>9.965</v>
      </c>
      <c r="F79" s="36">
        <v>30123.0</v>
      </c>
      <c r="G79" s="36">
        <f t="shared" si="3"/>
        <v>515</v>
      </c>
      <c r="H79" s="36">
        <v>28220.0</v>
      </c>
      <c r="I79" s="36">
        <f t="shared" si="4"/>
        <v>381</v>
      </c>
      <c r="J79" s="49" t="s">
        <v>165</v>
      </c>
      <c r="K79" s="49" t="s">
        <v>166</v>
      </c>
      <c r="L79" s="37"/>
      <c r="M79" s="38" t="str">
        <f t="shared" si="1"/>
        <v>2,389 m | 370.2 Km | 30,123 m D+</v>
      </c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</row>
    <row r="80" ht="25.5" customHeight="1">
      <c r="A80" s="39" t="s">
        <v>167</v>
      </c>
      <c r="B80" s="40" t="s">
        <v>42</v>
      </c>
      <c r="C80" s="41">
        <v>3167.0</v>
      </c>
      <c r="D80" s="42">
        <v>373.298</v>
      </c>
      <c r="E80" s="42" t="s">
        <v>43</v>
      </c>
      <c r="F80" s="43">
        <v>30895.0</v>
      </c>
      <c r="G80" s="43">
        <f t="shared" si="3"/>
        <v>772</v>
      </c>
      <c r="H80" s="43">
        <v>28224.0</v>
      </c>
      <c r="I80" s="43">
        <f t="shared" si="4"/>
        <v>4</v>
      </c>
      <c r="J80" s="44"/>
      <c r="K80" s="44"/>
      <c r="L80" s="45"/>
      <c r="M80" s="31" t="str">
        <f t="shared" si="1"/>
        <v>3,167 m | 373.3 Km | 30,895 m D+</v>
      </c>
    </row>
    <row r="81" ht="25.5" customHeight="1">
      <c r="A81" s="39" t="s">
        <v>168</v>
      </c>
      <c r="B81" s="40" t="s">
        <v>42</v>
      </c>
      <c r="C81" s="41">
        <v>2587.0</v>
      </c>
      <c r="D81" s="42">
        <v>377.674</v>
      </c>
      <c r="E81" s="42" t="s">
        <v>43</v>
      </c>
      <c r="F81" s="43">
        <v>30998.0</v>
      </c>
      <c r="G81" s="43">
        <f t="shared" si="3"/>
        <v>103</v>
      </c>
      <c r="H81" s="43">
        <v>28906.0</v>
      </c>
      <c r="I81" s="43">
        <f t="shared" si="4"/>
        <v>682</v>
      </c>
      <c r="J81" s="44"/>
      <c r="K81" s="44"/>
      <c r="L81" s="45"/>
      <c r="M81" s="31" t="str">
        <f t="shared" si="1"/>
        <v>2,587 m | 377.7 Km | 30,998 m D+</v>
      </c>
    </row>
    <row r="82" ht="25.5" customHeight="1">
      <c r="A82" s="55" t="s">
        <v>169</v>
      </c>
      <c r="B82" s="55" t="s">
        <v>35</v>
      </c>
      <c r="C82" s="26">
        <v>2421.0</v>
      </c>
      <c r="D82" s="56">
        <v>392.396</v>
      </c>
      <c r="E82" s="56">
        <f>D82-D79</f>
        <v>22.24</v>
      </c>
      <c r="F82" s="29">
        <v>31730.0</v>
      </c>
      <c r="G82" s="29">
        <f t="shared" si="3"/>
        <v>732</v>
      </c>
      <c r="H82" s="29">
        <v>29783.0</v>
      </c>
      <c r="I82" s="29">
        <f t="shared" si="4"/>
        <v>877</v>
      </c>
      <c r="J82" s="59" t="s">
        <v>170</v>
      </c>
      <c r="K82" s="59" t="s">
        <v>171</v>
      </c>
      <c r="L82" s="60" t="s">
        <v>172</v>
      </c>
      <c r="M82" s="31" t="str">
        <f t="shared" si="1"/>
        <v>2,421 m | 392.4 Km | 31,730 m D+</v>
      </c>
    </row>
    <row r="83" ht="25.5" customHeight="1">
      <c r="A83" s="44" t="s">
        <v>173</v>
      </c>
      <c r="B83" s="40" t="s">
        <v>42</v>
      </c>
      <c r="C83" s="41">
        <v>2711.0</v>
      </c>
      <c r="D83" s="42">
        <v>393.512</v>
      </c>
      <c r="E83" s="42" t="s">
        <v>43</v>
      </c>
      <c r="F83" s="43">
        <v>32017.0</v>
      </c>
      <c r="G83" s="43">
        <f t="shared" si="3"/>
        <v>287</v>
      </c>
      <c r="H83" s="43">
        <v>29783.0</v>
      </c>
      <c r="I83" s="43">
        <f t="shared" si="4"/>
        <v>0</v>
      </c>
      <c r="J83" s="44"/>
      <c r="K83" s="44"/>
      <c r="L83" s="45"/>
      <c r="M83" s="31" t="str">
        <f t="shared" si="1"/>
        <v>2,711 m | 393.5 Km | 32,017 m D+</v>
      </c>
    </row>
    <row r="84" ht="25.5" customHeight="1">
      <c r="A84" s="39" t="s">
        <v>174</v>
      </c>
      <c r="B84" s="40" t="s">
        <v>42</v>
      </c>
      <c r="C84" s="41">
        <v>1879.0</v>
      </c>
      <c r="D84" s="42">
        <v>398.918</v>
      </c>
      <c r="E84" s="42" t="s">
        <v>43</v>
      </c>
      <c r="F84" s="43">
        <v>32114.0</v>
      </c>
      <c r="G84" s="43">
        <f t="shared" si="3"/>
        <v>97</v>
      </c>
      <c r="H84" s="43">
        <v>30709.0</v>
      </c>
      <c r="I84" s="43">
        <f t="shared" si="4"/>
        <v>926</v>
      </c>
      <c r="J84" s="44"/>
      <c r="K84" s="44"/>
      <c r="L84" s="45"/>
      <c r="M84" s="31" t="str">
        <f t="shared" si="1"/>
        <v>1,879 m | 398.9 Km | 32,114 m D+</v>
      </c>
    </row>
    <row r="85" ht="25.5" customHeight="1">
      <c r="A85" s="44" t="s">
        <v>175</v>
      </c>
      <c r="B85" s="40" t="s">
        <v>42</v>
      </c>
      <c r="C85" s="41">
        <v>2109.0</v>
      </c>
      <c r="D85" s="42">
        <v>406.196</v>
      </c>
      <c r="E85" s="42" t="s">
        <v>43</v>
      </c>
      <c r="F85" s="43">
        <v>32596.0</v>
      </c>
      <c r="G85" s="43">
        <f t="shared" si="3"/>
        <v>482</v>
      </c>
      <c r="H85" s="43">
        <v>30964.0</v>
      </c>
      <c r="I85" s="43">
        <f t="shared" si="4"/>
        <v>255</v>
      </c>
      <c r="J85" s="44"/>
      <c r="K85" s="44"/>
      <c r="L85" s="45"/>
      <c r="M85" s="31" t="str">
        <f t="shared" si="1"/>
        <v>2,109 m | 406.2 Km | 32,596 m D+</v>
      </c>
    </row>
    <row r="86" ht="25.5" customHeight="1">
      <c r="A86" s="32" t="s">
        <v>176</v>
      </c>
      <c r="B86" s="33" t="s">
        <v>35</v>
      </c>
      <c r="C86" s="34">
        <v>2454.0</v>
      </c>
      <c r="D86" s="35">
        <v>412.045</v>
      </c>
      <c r="E86" s="35">
        <f>D86-D82</f>
        <v>19.649</v>
      </c>
      <c r="F86" s="36">
        <v>33199.0</v>
      </c>
      <c r="G86" s="36">
        <f t="shared" si="3"/>
        <v>603</v>
      </c>
      <c r="H86" s="36">
        <v>31264.0</v>
      </c>
      <c r="I86" s="36">
        <f t="shared" si="4"/>
        <v>300</v>
      </c>
      <c r="J86" s="32" t="s">
        <v>177</v>
      </c>
      <c r="K86" s="32" t="s">
        <v>178</v>
      </c>
      <c r="L86" s="37"/>
      <c r="M86" s="38" t="str">
        <f t="shared" si="1"/>
        <v>2,454 m | 412.0 Km | 33,199 m D+</v>
      </c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</row>
    <row r="87" ht="25.5" customHeight="1">
      <c r="A87" s="44" t="s">
        <v>179</v>
      </c>
      <c r="B87" s="40" t="s">
        <v>42</v>
      </c>
      <c r="C87" s="41">
        <v>2555.0</v>
      </c>
      <c r="D87" s="42">
        <v>416.831</v>
      </c>
      <c r="E87" s="42" t="s">
        <v>43</v>
      </c>
      <c r="F87" s="43">
        <v>33633.0</v>
      </c>
      <c r="G87" s="43">
        <f t="shared" si="3"/>
        <v>434</v>
      </c>
      <c r="H87" s="43">
        <v>31612.0</v>
      </c>
      <c r="I87" s="43">
        <f t="shared" si="4"/>
        <v>348</v>
      </c>
      <c r="J87" s="44"/>
      <c r="K87" s="44"/>
      <c r="L87" s="45"/>
      <c r="M87" s="31" t="str">
        <f t="shared" si="1"/>
        <v>2,555 m | 416.8 Km | 33,633 m D+</v>
      </c>
    </row>
    <row r="88" ht="25.5" customHeight="1">
      <c r="A88" s="39" t="s">
        <v>180</v>
      </c>
      <c r="B88" s="40" t="s">
        <v>42</v>
      </c>
      <c r="C88" s="41">
        <v>2807.0</v>
      </c>
      <c r="D88" s="42">
        <v>419.072</v>
      </c>
      <c r="E88" s="42" t="s">
        <v>43</v>
      </c>
      <c r="F88" s="43">
        <v>33904.0</v>
      </c>
      <c r="G88" s="43">
        <f t="shared" si="3"/>
        <v>271</v>
      </c>
      <c r="H88" s="43">
        <v>31627.0</v>
      </c>
      <c r="I88" s="43">
        <f t="shared" si="4"/>
        <v>15</v>
      </c>
      <c r="J88" s="44"/>
      <c r="K88" s="44"/>
      <c r="L88" s="45"/>
      <c r="M88" s="31" t="str">
        <f t="shared" si="1"/>
        <v>2,807 m | 419.1 Km | 33,904 m D+</v>
      </c>
    </row>
    <row r="89" ht="25.5" customHeight="1">
      <c r="A89" s="32" t="s">
        <v>181</v>
      </c>
      <c r="B89" s="33" t="s">
        <v>35</v>
      </c>
      <c r="C89" s="34">
        <v>2549.0</v>
      </c>
      <c r="D89" s="35">
        <v>421.426</v>
      </c>
      <c r="E89" s="35">
        <f>D89-D86</f>
        <v>9.381</v>
      </c>
      <c r="F89" s="36">
        <v>34013.0</v>
      </c>
      <c r="G89" s="36">
        <f t="shared" si="3"/>
        <v>109</v>
      </c>
      <c r="H89" s="36">
        <v>31995.0</v>
      </c>
      <c r="I89" s="36">
        <f t="shared" si="4"/>
        <v>368</v>
      </c>
      <c r="J89" s="32" t="s">
        <v>182</v>
      </c>
      <c r="K89" s="32" t="s">
        <v>183</v>
      </c>
      <c r="L89" s="37"/>
      <c r="M89" s="38" t="str">
        <f t="shared" si="1"/>
        <v>2,549 m | 421.4 Km | 34,013 m D+</v>
      </c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</row>
    <row r="90" ht="25.5" customHeight="1">
      <c r="A90" s="39" t="s">
        <v>184</v>
      </c>
      <c r="B90" s="40" t="s">
        <v>185</v>
      </c>
      <c r="C90" s="41">
        <v>2921.0</v>
      </c>
      <c r="D90" s="42">
        <v>423.49</v>
      </c>
      <c r="E90" s="42" t="s">
        <v>43</v>
      </c>
      <c r="F90" s="43">
        <v>34403.0</v>
      </c>
      <c r="G90" s="43">
        <f t="shared" si="3"/>
        <v>390</v>
      </c>
      <c r="H90" s="43">
        <v>32015.0</v>
      </c>
      <c r="I90" s="43">
        <f t="shared" si="4"/>
        <v>20</v>
      </c>
      <c r="J90" s="44"/>
      <c r="K90" s="44"/>
      <c r="L90" s="45"/>
      <c r="M90" s="31" t="str">
        <f t="shared" si="1"/>
        <v>2,921 m | 423.5 Km | 34,403 m D+</v>
      </c>
    </row>
    <row r="91" ht="25.5" customHeight="1">
      <c r="A91" s="39" t="s">
        <v>186</v>
      </c>
      <c r="B91" s="40" t="s">
        <v>185</v>
      </c>
      <c r="C91" s="41">
        <v>2530.0</v>
      </c>
      <c r="D91" s="42">
        <v>427.758</v>
      </c>
      <c r="E91" s="42" t="s">
        <v>43</v>
      </c>
      <c r="F91" s="43">
        <v>34634.0</v>
      </c>
      <c r="G91" s="43">
        <f t="shared" si="3"/>
        <v>231</v>
      </c>
      <c r="H91" s="43">
        <v>32639.0</v>
      </c>
      <c r="I91" s="43">
        <f t="shared" si="4"/>
        <v>624</v>
      </c>
      <c r="J91" s="44" t="s">
        <v>187</v>
      </c>
      <c r="K91" s="44" t="s">
        <v>188</v>
      </c>
      <c r="L91" s="45"/>
      <c r="M91" s="31" t="str">
        <f t="shared" si="1"/>
        <v>2,530 m | 427.8 Km | 34,634 m D+</v>
      </c>
    </row>
    <row r="92" ht="25.5" customHeight="1">
      <c r="A92" s="39" t="s">
        <v>189</v>
      </c>
      <c r="B92" s="40" t="s">
        <v>42</v>
      </c>
      <c r="C92" s="41">
        <v>2443.0</v>
      </c>
      <c r="D92" s="42">
        <v>430.162</v>
      </c>
      <c r="E92" s="42" t="s">
        <v>43</v>
      </c>
      <c r="F92" s="43">
        <v>34806.0</v>
      </c>
      <c r="G92" s="43">
        <f t="shared" si="3"/>
        <v>172</v>
      </c>
      <c r="H92" s="43">
        <v>32897.0</v>
      </c>
      <c r="I92" s="43">
        <f t="shared" si="4"/>
        <v>258</v>
      </c>
      <c r="J92" s="66"/>
      <c r="K92" s="66"/>
      <c r="L92" s="66"/>
      <c r="M92" s="31" t="str">
        <f t="shared" si="1"/>
        <v>2,443 m | 430.2 Km | 34,806 m D+</v>
      </c>
    </row>
    <row r="93" ht="25.5" customHeight="1">
      <c r="A93" s="39" t="s">
        <v>190</v>
      </c>
      <c r="B93" s="40" t="s">
        <v>42</v>
      </c>
      <c r="C93" s="41">
        <v>2569.0</v>
      </c>
      <c r="D93" s="42">
        <v>430.592</v>
      </c>
      <c r="E93" s="42" t="s">
        <v>43</v>
      </c>
      <c r="F93" s="43">
        <v>34935.0</v>
      </c>
      <c r="G93" s="43">
        <f t="shared" si="3"/>
        <v>129</v>
      </c>
      <c r="H93" s="43">
        <v>32899.0</v>
      </c>
      <c r="I93" s="43">
        <f t="shared" si="4"/>
        <v>2</v>
      </c>
      <c r="J93" s="66"/>
      <c r="K93" s="66"/>
      <c r="L93" s="66"/>
      <c r="M93" s="31" t="str">
        <f t="shared" si="1"/>
        <v>2,569 m | 430.6 Km | 34,935 m D+</v>
      </c>
    </row>
    <row r="94" ht="25.5" customHeight="1">
      <c r="A94" s="49" t="s">
        <v>191</v>
      </c>
      <c r="B94" s="33" t="s">
        <v>35</v>
      </c>
      <c r="C94" s="34">
        <v>2000.0</v>
      </c>
      <c r="D94" s="35">
        <v>434.838</v>
      </c>
      <c r="E94" s="35">
        <f>D94-D89</f>
        <v>13.412</v>
      </c>
      <c r="F94" s="36">
        <v>34965.0</v>
      </c>
      <c r="G94" s="36">
        <f t="shared" si="3"/>
        <v>30</v>
      </c>
      <c r="H94" s="36">
        <v>33497.0</v>
      </c>
      <c r="I94" s="36">
        <f t="shared" si="4"/>
        <v>598</v>
      </c>
      <c r="J94" s="32" t="s">
        <v>192</v>
      </c>
      <c r="K94" s="32" t="s">
        <v>193</v>
      </c>
      <c r="L94" s="37"/>
      <c r="M94" s="38" t="str">
        <f t="shared" si="1"/>
        <v>2,000 m | 434.8 Km | 34,965 m D+</v>
      </c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</row>
    <row r="95" ht="25.5" customHeight="1">
      <c r="A95" s="25" t="s">
        <v>194</v>
      </c>
      <c r="B95" s="33" t="s">
        <v>195</v>
      </c>
      <c r="C95" s="26">
        <v>1224.0</v>
      </c>
      <c r="D95" s="27">
        <v>440.0</v>
      </c>
      <c r="E95" s="56">
        <f>D95-D94</f>
        <v>5.162</v>
      </c>
      <c r="F95" s="29">
        <v>35010.0</v>
      </c>
      <c r="G95" s="29">
        <f t="shared" si="3"/>
        <v>45</v>
      </c>
      <c r="H95" s="29">
        <v>34322.0</v>
      </c>
      <c r="I95" s="29">
        <f t="shared" si="4"/>
        <v>825</v>
      </c>
      <c r="J95" s="57" t="s">
        <v>196</v>
      </c>
      <c r="K95" s="57" t="s">
        <v>197</v>
      </c>
      <c r="L95" s="58" t="s">
        <v>198</v>
      </c>
      <c r="M95" s="31" t="str">
        <f t="shared" si="1"/>
        <v>1,224 m | 440.0 Km | 35,010 m D+</v>
      </c>
    </row>
    <row r="96" ht="25.5" customHeight="1">
      <c r="B96" s="67"/>
      <c r="C96" s="68"/>
      <c r="D96" s="68"/>
    </row>
    <row r="97" ht="25.5" customHeight="1">
      <c r="A97" s="69" t="s">
        <v>199</v>
      </c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1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</row>
    <row r="98" ht="15.75" customHeight="1">
      <c r="B98" s="67"/>
      <c r="C98" s="68"/>
      <c r="D98" s="68"/>
      <c r="E98" s="73"/>
    </row>
    <row r="99" ht="15.75" customHeight="1">
      <c r="B99" s="67"/>
      <c r="C99" s="68"/>
      <c r="D99" s="68"/>
      <c r="E99" s="73"/>
    </row>
    <row r="100" ht="15.75" customHeight="1">
      <c r="B100" s="67"/>
      <c r="C100" s="68"/>
      <c r="D100" s="68"/>
      <c r="E100" s="73"/>
    </row>
    <row r="101" ht="15.75" customHeight="1">
      <c r="B101" s="67"/>
      <c r="C101" s="68"/>
      <c r="D101" s="68"/>
      <c r="E101" s="73"/>
    </row>
    <row r="102" ht="15.75" customHeight="1">
      <c r="B102" s="67"/>
      <c r="C102" s="68"/>
      <c r="D102" s="68"/>
      <c r="E102" s="73"/>
    </row>
    <row r="103" ht="15.75" customHeight="1">
      <c r="B103" s="67"/>
      <c r="C103" s="68"/>
      <c r="D103" s="68"/>
      <c r="E103" s="73"/>
    </row>
    <row r="104" ht="15.75" customHeight="1">
      <c r="B104" s="67"/>
      <c r="C104" s="68"/>
      <c r="D104" s="68"/>
      <c r="E104" s="73"/>
    </row>
    <row r="105" ht="15.75" customHeight="1">
      <c r="B105" s="67"/>
      <c r="C105" s="68"/>
      <c r="D105" s="68"/>
      <c r="E105" s="73"/>
    </row>
    <row r="106" ht="15.75" customHeight="1">
      <c r="B106" s="67"/>
      <c r="C106" s="68"/>
      <c r="D106" s="68"/>
      <c r="E106" s="73"/>
    </row>
    <row r="107" ht="15.75" customHeight="1">
      <c r="B107" s="67"/>
      <c r="C107" s="68"/>
      <c r="D107" s="68"/>
      <c r="E107" s="73"/>
    </row>
    <row r="108" ht="15.75" customHeight="1">
      <c r="B108" s="67"/>
      <c r="C108" s="68"/>
      <c r="D108" s="68"/>
      <c r="E108" s="73"/>
    </row>
    <row r="109" ht="15.75" customHeight="1">
      <c r="B109" s="67"/>
      <c r="C109" s="68"/>
      <c r="D109" s="68"/>
      <c r="E109" s="73"/>
    </row>
    <row r="110" ht="15.75" customHeight="1">
      <c r="B110" s="67"/>
      <c r="C110" s="68"/>
      <c r="D110" s="68"/>
      <c r="E110" s="73"/>
    </row>
    <row r="111" ht="15.75" customHeight="1">
      <c r="B111" s="67"/>
      <c r="C111" s="68"/>
      <c r="D111" s="68"/>
      <c r="E111" s="73"/>
    </row>
    <row r="112" ht="15.75" customHeight="1">
      <c r="B112" s="67"/>
      <c r="C112" s="68"/>
      <c r="D112" s="68"/>
      <c r="E112" s="73"/>
    </row>
    <row r="113" ht="15.75" customHeight="1">
      <c r="B113" s="67"/>
      <c r="C113" s="68"/>
      <c r="D113" s="68"/>
      <c r="E113" s="73"/>
    </row>
    <row r="114" ht="15.75" customHeight="1">
      <c r="B114" s="67"/>
      <c r="C114" s="68"/>
      <c r="D114" s="68"/>
      <c r="E114" s="73"/>
    </row>
    <row r="115" ht="15.75" customHeight="1">
      <c r="B115" s="67"/>
      <c r="C115" s="68"/>
      <c r="D115" s="68"/>
      <c r="E115" s="73"/>
    </row>
    <row r="116" ht="15.75" customHeight="1">
      <c r="B116" s="67"/>
      <c r="C116" s="68"/>
      <c r="D116" s="68"/>
      <c r="E116" s="73"/>
    </row>
    <row r="117" ht="15.75" customHeight="1">
      <c r="B117" s="67"/>
      <c r="C117" s="68"/>
      <c r="D117" s="68"/>
      <c r="E117" s="73"/>
    </row>
    <row r="118" ht="15.75" customHeight="1">
      <c r="B118" s="67"/>
      <c r="C118" s="68"/>
      <c r="D118" s="68"/>
      <c r="E118" s="73"/>
    </row>
    <row r="119" ht="15.75" customHeight="1">
      <c r="B119" s="67"/>
      <c r="C119" s="68"/>
      <c r="D119" s="68"/>
      <c r="E119" s="73"/>
    </row>
    <row r="120" ht="15.75" customHeight="1">
      <c r="B120" s="67"/>
      <c r="C120" s="68"/>
      <c r="D120" s="68"/>
      <c r="E120" s="73"/>
    </row>
    <row r="121" ht="15.75" customHeight="1">
      <c r="B121" s="67"/>
      <c r="C121" s="68"/>
      <c r="D121" s="68"/>
      <c r="E121" s="73"/>
    </row>
    <row r="122" ht="15.75" customHeight="1">
      <c r="B122" s="67"/>
      <c r="C122" s="68"/>
      <c r="D122" s="68"/>
      <c r="E122" s="73"/>
    </row>
    <row r="123" ht="15.75" customHeight="1">
      <c r="B123" s="67"/>
      <c r="C123" s="68"/>
      <c r="D123" s="68"/>
      <c r="E123" s="73"/>
    </row>
    <row r="124" ht="15.75" customHeight="1">
      <c r="B124" s="67"/>
      <c r="C124" s="68"/>
      <c r="D124" s="68"/>
      <c r="E124" s="73"/>
    </row>
    <row r="125" ht="15.75" customHeight="1">
      <c r="B125" s="67"/>
      <c r="C125" s="68"/>
      <c r="D125" s="68"/>
      <c r="E125" s="73"/>
    </row>
    <row r="126" ht="15.75" customHeight="1">
      <c r="B126" s="67"/>
      <c r="C126" s="68"/>
      <c r="D126" s="68"/>
      <c r="E126" s="73"/>
    </row>
    <row r="127" ht="15.75" customHeight="1">
      <c r="B127" s="67"/>
      <c r="C127" s="68"/>
      <c r="D127" s="68"/>
      <c r="E127" s="73"/>
    </row>
    <row r="128" ht="15.75" customHeight="1">
      <c r="B128" s="67"/>
      <c r="C128" s="68"/>
      <c r="D128" s="68"/>
      <c r="E128" s="73"/>
    </row>
    <row r="129" ht="15.75" customHeight="1">
      <c r="B129" s="67"/>
      <c r="C129" s="68"/>
      <c r="D129" s="68"/>
      <c r="E129" s="73"/>
    </row>
    <row r="130" ht="15.75" customHeight="1">
      <c r="B130" s="67"/>
      <c r="C130" s="68"/>
      <c r="D130" s="68"/>
      <c r="E130" s="73"/>
    </row>
    <row r="131" ht="15.75" customHeight="1">
      <c r="B131" s="67"/>
      <c r="C131" s="68"/>
      <c r="D131" s="68"/>
      <c r="E131" s="73"/>
    </row>
    <row r="132" ht="15.75" customHeight="1">
      <c r="B132" s="67"/>
      <c r="C132" s="68"/>
      <c r="D132" s="68"/>
      <c r="E132" s="73"/>
    </row>
    <row r="133" ht="15.75" customHeight="1">
      <c r="B133" s="67"/>
      <c r="C133" s="68"/>
      <c r="D133" s="68"/>
      <c r="E133" s="73"/>
    </row>
    <row r="134" ht="15.75" customHeight="1">
      <c r="B134" s="67"/>
      <c r="C134" s="68"/>
      <c r="D134" s="68"/>
      <c r="E134" s="73"/>
    </row>
    <row r="135" ht="15.75" customHeight="1">
      <c r="B135" s="67"/>
      <c r="C135" s="68"/>
      <c r="D135" s="68"/>
      <c r="E135" s="73"/>
    </row>
    <row r="136" ht="15.75" customHeight="1">
      <c r="B136" s="67"/>
      <c r="C136" s="68"/>
      <c r="D136" s="68"/>
      <c r="E136" s="73"/>
    </row>
    <row r="137" ht="15.75" customHeight="1">
      <c r="B137" s="67"/>
      <c r="C137" s="68"/>
      <c r="D137" s="68"/>
      <c r="E137" s="73"/>
    </row>
    <row r="138" ht="15.75" customHeight="1">
      <c r="B138" s="67"/>
      <c r="C138" s="68"/>
      <c r="D138" s="68"/>
      <c r="E138" s="73"/>
    </row>
    <row r="139" ht="15.75" customHeight="1">
      <c r="B139" s="67"/>
      <c r="C139" s="68"/>
      <c r="D139" s="68"/>
      <c r="E139" s="73"/>
    </row>
    <row r="140" ht="15.75" customHeight="1">
      <c r="B140" s="67"/>
      <c r="C140" s="68"/>
      <c r="D140" s="68"/>
      <c r="E140" s="73"/>
    </row>
    <row r="141" ht="15.75" customHeight="1">
      <c r="B141" s="67"/>
      <c r="C141" s="68"/>
      <c r="D141" s="68"/>
      <c r="E141" s="73"/>
    </row>
    <row r="142" ht="15.75" customHeight="1">
      <c r="B142" s="67"/>
      <c r="C142" s="68"/>
      <c r="D142" s="68"/>
      <c r="E142" s="73"/>
    </row>
    <row r="143" ht="15.75" customHeight="1">
      <c r="B143" s="67"/>
      <c r="C143" s="68"/>
      <c r="D143" s="68"/>
      <c r="E143" s="73"/>
    </row>
    <row r="144" ht="15.75" customHeight="1">
      <c r="B144" s="67"/>
      <c r="C144" s="68"/>
      <c r="D144" s="68"/>
      <c r="E144" s="73"/>
    </row>
    <row r="145" ht="15.75" customHeight="1">
      <c r="B145" s="67"/>
      <c r="C145" s="68"/>
      <c r="D145" s="68"/>
      <c r="E145" s="73"/>
    </row>
    <row r="146" ht="15.75" customHeight="1">
      <c r="B146" s="67"/>
      <c r="C146" s="68"/>
      <c r="D146" s="68"/>
      <c r="E146" s="73"/>
    </row>
    <row r="147" ht="15.75" customHeight="1">
      <c r="B147" s="67"/>
      <c r="C147" s="68"/>
      <c r="D147" s="68"/>
      <c r="E147" s="73"/>
    </row>
    <row r="148" ht="15.75" customHeight="1">
      <c r="B148" s="67"/>
      <c r="C148" s="68"/>
      <c r="D148" s="68"/>
      <c r="E148" s="73"/>
    </row>
    <row r="149" ht="15.75" customHeight="1">
      <c r="B149" s="67"/>
      <c r="C149" s="68"/>
      <c r="D149" s="68"/>
      <c r="E149" s="73"/>
    </row>
    <row r="150" ht="15.75" customHeight="1">
      <c r="B150" s="67"/>
      <c r="C150" s="68"/>
      <c r="D150" s="68"/>
      <c r="E150" s="73"/>
    </row>
    <row r="151" ht="15.75" customHeight="1">
      <c r="B151" s="67"/>
      <c r="C151" s="68"/>
      <c r="D151" s="68"/>
      <c r="E151" s="73"/>
    </row>
    <row r="152" ht="15.75" customHeight="1">
      <c r="B152" s="67"/>
      <c r="C152" s="68"/>
      <c r="D152" s="68"/>
      <c r="E152" s="73"/>
    </row>
    <row r="153" ht="15.75" customHeight="1">
      <c r="B153" s="67"/>
      <c r="C153" s="68"/>
      <c r="D153" s="68"/>
      <c r="E153" s="73"/>
    </row>
    <row r="154" ht="15.75" customHeight="1">
      <c r="B154" s="67"/>
      <c r="C154" s="68"/>
      <c r="D154" s="68"/>
      <c r="E154" s="73"/>
    </row>
    <row r="155" ht="15.75" customHeight="1">
      <c r="B155" s="67"/>
      <c r="C155" s="68"/>
      <c r="D155" s="68"/>
      <c r="E155" s="73"/>
    </row>
    <row r="156" ht="15.75" customHeight="1">
      <c r="B156" s="67"/>
      <c r="C156" s="68"/>
      <c r="D156" s="68"/>
      <c r="E156" s="73"/>
    </row>
    <row r="157" ht="15.75" customHeight="1">
      <c r="B157" s="67"/>
      <c r="C157" s="68"/>
      <c r="D157" s="68"/>
      <c r="E157" s="73"/>
    </row>
    <row r="158" ht="15.75" customHeight="1">
      <c r="B158" s="67"/>
      <c r="C158" s="68"/>
      <c r="D158" s="68"/>
      <c r="E158" s="73"/>
    </row>
    <row r="159" ht="15.75" customHeight="1">
      <c r="B159" s="67"/>
      <c r="C159" s="68"/>
      <c r="D159" s="68"/>
      <c r="E159" s="73"/>
    </row>
    <row r="160" ht="15.75" customHeight="1">
      <c r="B160" s="67"/>
      <c r="C160" s="68"/>
      <c r="D160" s="68"/>
      <c r="E160" s="73"/>
    </row>
    <row r="161" ht="15.75" customHeight="1">
      <c r="B161" s="67"/>
      <c r="C161" s="68"/>
      <c r="D161" s="68"/>
      <c r="E161" s="73"/>
    </row>
    <row r="162" ht="15.75" customHeight="1">
      <c r="B162" s="67"/>
      <c r="C162" s="68"/>
      <c r="D162" s="68"/>
      <c r="E162" s="73"/>
    </row>
    <row r="163" ht="15.75" customHeight="1">
      <c r="B163" s="67"/>
      <c r="C163" s="68"/>
      <c r="D163" s="68"/>
      <c r="E163" s="73"/>
    </row>
    <row r="164" ht="15.75" customHeight="1">
      <c r="B164" s="67"/>
      <c r="C164" s="68"/>
      <c r="D164" s="68"/>
      <c r="E164" s="73"/>
    </row>
    <row r="165" ht="15.75" customHeight="1">
      <c r="B165" s="67"/>
      <c r="C165" s="68"/>
      <c r="D165" s="68"/>
      <c r="E165" s="73"/>
    </row>
    <row r="166" ht="15.75" customHeight="1">
      <c r="B166" s="67"/>
      <c r="C166" s="68"/>
      <c r="D166" s="68"/>
      <c r="E166" s="73"/>
    </row>
    <row r="167" ht="15.75" customHeight="1">
      <c r="B167" s="67"/>
      <c r="C167" s="68"/>
      <c r="D167" s="68"/>
      <c r="E167" s="73"/>
    </row>
    <row r="168" ht="15.75" customHeight="1">
      <c r="B168" s="67"/>
      <c r="C168" s="68"/>
      <c r="D168" s="68"/>
      <c r="E168" s="73"/>
    </row>
    <row r="169" ht="15.75" customHeight="1">
      <c r="B169" s="67"/>
      <c r="C169" s="68"/>
      <c r="D169" s="68"/>
      <c r="E169" s="73"/>
    </row>
    <row r="170" ht="15.75" customHeight="1">
      <c r="B170" s="67"/>
      <c r="C170" s="68"/>
      <c r="D170" s="68"/>
      <c r="E170" s="73"/>
    </row>
    <row r="171" ht="15.75" customHeight="1">
      <c r="B171" s="67"/>
      <c r="C171" s="68"/>
      <c r="D171" s="68"/>
      <c r="E171" s="73"/>
    </row>
    <row r="172" ht="15.75" customHeight="1">
      <c r="B172" s="67"/>
      <c r="C172" s="68"/>
      <c r="D172" s="68"/>
      <c r="E172" s="73"/>
    </row>
    <row r="173" ht="15.75" customHeight="1">
      <c r="B173" s="67"/>
      <c r="C173" s="68"/>
      <c r="D173" s="68"/>
      <c r="E173" s="73"/>
    </row>
    <row r="174" ht="15.75" customHeight="1">
      <c r="B174" s="67"/>
      <c r="C174" s="68"/>
      <c r="D174" s="68"/>
      <c r="E174" s="73"/>
    </row>
    <row r="175" ht="15.75" customHeight="1">
      <c r="B175" s="67"/>
      <c r="C175" s="68"/>
      <c r="D175" s="68"/>
      <c r="E175" s="73"/>
    </row>
    <row r="176" ht="15.75" customHeight="1">
      <c r="B176" s="67"/>
      <c r="C176" s="68"/>
      <c r="D176" s="68"/>
      <c r="E176" s="73"/>
    </row>
    <row r="177" ht="15.75" customHeight="1">
      <c r="B177" s="67"/>
      <c r="C177" s="68"/>
      <c r="D177" s="68"/>
      <c r="E177" s="73"/>
    </row>
    <row r="178" ht="15.75" customHeight="1">
      <c r="B178" s="67"/>
      <c r="C178" s="68"/>
      <c r="D178" s="68"/>
      <c r="E178" s="73"/>
    </row>
    <row r="179" ht="15.75" customHeight="1">
      <c r="B179" s="67"/>
      <c r="C179" s="68"/>
      <c r="D179" s="68"/>
      <c r="E179" s="73"/>
    </row>
    <row r="180" ht="15.75" customHeight="1">
      <c r="B180" s="67"/>
      <c r="C180" s="68"/>
      <c r="D180" s="68"/>
      <c r="E180" s="73"/>
    </row>
    <row r="181" ht="15.75" customHeight="1">
      <c r="B181" s="67"/>
      <c r="C181" s="68"/>
      <c r="D181" s="68"/>
      <c r="E181" s="73"/>
    </row>
    <row r="182" ht="15.75" customHeight="1">
      <c r="B182" s="67"/>
      <c r="C182" s="68"/>
      <c r="D182" s="68"/>
      <c r="E182" s="73"/>
    </row>
    <row r="183" ht="15.75" customHeight="1">
      <c r="B183" s="67"/>
      <c r="C183" s="68"/>
      <c r="D183" s="68"/>
      <c r="E183" s="73"/>
    </row>
    <row r="184" ht="15.75" customHeight="1">
      <c r="B184" s="67"/>
      <c r="C184" s="68"/>
      <c r="D184" s="68"/>
      <c r="E184" s="73"/>
    </row>
    <row r="185" ht="15.75" customHeight="1">
      <c r="B185" s="67"/>
      <c r="C185" s="68"/>
      <c r="D185" s="68"/>
      <c r="E185" s="73"/>
    </row>
    <row r="186" ht="15.75" customHeight="1">
      <c r="B186" s="67"/>
      <c r="C186" s="68"/>
      <c r="D186" s="68"/>
      <c r="E186" s="73"/>
    </row>
    <row r="187" ht="15.75" customHeight="1">
      <c r="B187" s="67"/>
      <c r="C187" s="68"/>
      <c r="D187" s="68"/>
      <c r="E187" s="73"/>
    </row>
    <row r="188" ht="15.75" customHeight="1">
      <c r="B188" s="67"/>
      <c r="C188" s="68"/>
      <c r="D188" s="68"/>
      <c r="E188" s="73"/>
    </row>
    <row r="189" ht="15.75" customHeight="1">
      <c r="B189" s="67"/>
      <c r="C189" s="68"/>
      <c r="D189" s="68"/>
      <c r="E189" s="73"/>
    </row>
    <row r="190" ht="15.75" customHeight="1">
      <c r="B190" s="67"/>
      <c r="C190" s="68"/>
      <c r="D190" s="68"/>
      <c r="E190" s="73"/>
    </row>
    <row r="191" ht="15.75" customHeight="1">
      <c r="B191" s="67"/>
      <c r="C191" s="68"/>
      <c r="D191" s="68"/>
      <c r="E191" s="73"/>
    </row>
    <row r="192" ht="15.75" customHeight="1">
      <c r="B192" s="67"/>
      <c r="C192" s="68"/>
      <c r="D192" s="68"/>
      <c r="E192" s="73"/>
    </row>
    <row r="193" ht="15.75" customHeight="1">
      <c r="B193" s="67"/>
      <c r="C193" s="68"/>
      <c r="D193" s="68"/>
      <c r="E193" s="73"/>
    </row>
    <row r="194" ht="15.75" customHeight="1">
      <c r="B194" s="67"/>
      <c r="C194" s="68"/>
      <c r="D194" s="68"/>
      <c r="E194" s="73"/>
    </row>
    <row r="195" ht="15.75" customHeight="1">
      <c r="B195" s="67"/>
      <c r="C195" s="68"/>
      <c r="D195" s="68"/>
      <c r="E195" s="73"/>
    </row>
    <row r="196" ht="15.75" customHeight="1">
      <c r="B196" s="67"/>
      <c r="C196" s="68"/>
      <c r="D196" s="68"/>
      <c r="E196" s="73"/>
    </row>
    <row r="197" ht="15.75" customHeight="1">
      <c r="B197" s="67"/>
      <c r="C197" s="68"/>
      <c r="D197" s="68"/>
      <c r="E197" s="73"/>
    </row>
    <row r="198" ht="15.75" customHeight="1">
      <c r="B198" s="67"/>
      <c r="C198" s="68"/>
      <c r="D198" s="68"/>
      <c r="E198" s="73"/>
    </row>
    <row r="199" ht="15.75" customHeight="1">
      <c r="B199" s="67"/>
      <c r="C199" s="68"/>
      <c r="D199" s="68"/>
      <c r="E199" s="73"/>
    </row>
    <row r="200" ht="15.75" customHeight="1">
      <c r="B200" s="67"/>
      <c r="C200" s="68"/>
      <c r="D200" s="68"/>
      <c r="E200" s="73"/>
    </row>
    <row r="201" ht="15.75" customHeight="1">
      <c r="B201" s="67"/>
      <c r="C201" s="68"/>
      <c r="D201" s="68"/>
      <c r="E201" s="73"/>
    </row>
    <row r="202" ht="15.75" customHeight="1">
      <c r="B202" s="67"/>
      <c r="C202" s="68"/>
      <c r="D202" s="68"/>
      <c r="E202" s="73"/>
    </row>
    <row r="203" ht="15.75" customHeight="1">
      <c r="B203" s="67"/>
      <c r="C203" s="68"/>
      <c r="D203" s="68"/>
      <c r="E203" s="73"/>
    </row>
    <row r="204" ht="15.75" customHeight="1">
      <c r="B204" s="67"/>
      <c r="C204" s="68"/>
      <c r="D204" s="68"/>
      <c r="E204" s="73"/>
    </row>
    <row r="205" ht="15.75" customHeight="1">
      <c r="B205" s="67"/>
      <c r="C205" s="68"/>
      <c r="D205" s="68"/>
      <c r="E205" s="73"/>
    </row>
    <row r="206" ht="15.75" customHeight="1">
      <c r="B206" s="67"/>
      <c r="C206" s="68"/>
      <c r="D206" s="68"/>
      <c r="E206" s="73"/>
    </row>
    <row r="207" ht="15.75" customHeight="1">
      <c r="B207" s="67"/>
      <c r="C207" s="68"/>
      <c r="D207" s="68"/>
      <c r="E207" s="73"/>
    </row>
    <row r="208" ht="15.75" customHeight="1">
      <c r="B208" s="67"/>
      <c r="C208" s="68"/>
      <c r="D208" s="68"/>
      <c r="E208" s="73"/>
    </row>
    <row r="209" ht="15.75" customHeight="1">
      <c r="B209" s="67"/>
      <c r="C209" s="68"/>
      <c r="D209" s="68"/>
      <c r="E209" s="73"/>
    </row>
    <row r="210" ht="15.75" customHeight="1">
      <c r="B210" s="67"/>
      <c r="C210" s="68"/>
      <c r="D210" s="68"/>
      <c r="E210" s="73"/>
    </row>
    <row r="211" ht="15.75" customHeight="1">
      <c r="B211" s="67"/>
      <c r="C211" s="68"/>
      <c r="D211" s="68"/>
      <c r="E211" s="73"/>
    </row>
    <row r="212" ht="15.75" customHeight="1">
      <c r="B212" s="67"/>
      <c r="C212" s="68"/>
      <c r="D212" s="68"/>
      <c r="E212" s="73"/>
    </row>
    <row r="213" ht="15.75" customHeight="1">
      <c r="B213" s="67"/>
      <c r="C213" s="68"/>
      <c r="D213" s="68"/>
      <c r="E213" s="73"/>
    </row>
    <row r="214" ht="15.75" customHeight="1">
      <c r="B214" s="67"/>
      <c r="C214" s="68"/>
      <c r="D214" s="68"/>
      <c r="E214" s="73"/>
    </row>
    <row r="215" ht="15.75" customHeight="1">
      <c r="B215" s="67"/>
      <c r="C215" s="68"/>
      <c r="D215" s="68"/>
      <c r="E215" s="73"/>
    </row>
    <row r="216" ht="15.75" customHeight="1">
      <c r="B216" s="67"/>
      <c r="C216" s="68"/>
      <c r="D216" s="68"/>
      <c r="E216" s="73"/>
    </row>
    <row r="217" ht="15.75" customHeight="1">
      <c r="B217" s="67"/>
      <c r="C217" s="68"/>
      <c r="D217" s="68"/>
      <c r="E217" s="73"/>
    </row>
    <row r="218" ht="15.75" customHeight="1">
      <c r="B218" s="67"/>
      <c r="C218" s="68"/>
      <c r="D218" s="68"/>
      <c r="E218" s="73"/>
    </row>
    <row r="219" ht="15.75" customHeight="1">
      <c r="B219" s="67"/>
      <c r="C219" s="68"/>
      <c r="D219" s="68"/>
      <c r="E219" s="73"/>
    </row>
    <row r="220" ht="15.75" customHeight="1">
      <c r="B220" s="67"/>
      <c r="C220" s="68"/>
      <c r="D220" s="68"/>
      <c r="E220" s="73"/>
    </row>
    <row r="221" ht="15.75" customHeight="1">
      <c r="B221" s="67"/>
      <c r="C221" s="68"/>
      <c r="D221" s="68"/>
      <c r="E221" s="73"/>
    </row>
    <row r="222" ht="15.75" customHeight="1">
      <c r="B222" s="67"/>
      <c r="C222" s="68"/>
      <c r="D222" s="68"/>
      <c r="E222" s="73"/>
    </row>
    <row r="223" ht="15.75" customHeight="1">
      <c r="B223" s="67"/>
      <c r="C223" s="68"/>
      <c r="D223" s="68"/>
      <c r="E223" s="73"/>
    </row>
    <row r="224" ht="15.75" customHeight="1">
      <c r="B224" s="67"/>
      <c r="C224" s="68"/>
      <c r="D224" s="68"/>
      <c r="E224" s="73"/>
    </row>
    <row r="225" ht="15.75" customHeight="1">
      <c r="B225" s="67"/>
      <c r="C225" s="68"/>
      <c r="D225" s="68"/>
      <c r="E225" s="73"/>
    </row>
    <row r="226" ht="15.75" customHeight="1">
      <c r="B226" s="67"/>
      <c r="C226" s="68"/>
      <c r="D226" s="68"/>
      <c r="E226" s="73"/>
    </row>
    <row r="227" ht="15.75" customHeight="1">
      <c r="B227" s="67"/>
      <c r="C227" s="68"/>
      <c r="D227" s="68"/>
      <c r="E227" s="73"/>
    </row>
    <row r="228" ht="15.75" customHeight="1">
      <c r="B228" s="67"/>
      <c r="C228" s="68"/>
      <c r="D228" s="68"/>
      <c r="E228" s="73"/>
    </row>
    <row r="229" ht="15.75" customHeight="1">
      <c r="B229" s="67"/>
      <c r="C229" s="68"/>
      <c r="D229" s="68"/>
      <c r="E229" s="73"/>
    </row>
    <row r="230" ht="15.75" customHeight="1">
      <c r="B230" s="67"/>
      <c r="C230" s="68"/>
      <c r="D230" s="68"/>
      <c r="E230" s="73"/>
    </row>
    <row r="231" ht="15.75" customHeight="1">
      <c r="B231" s="67"/>
      <c r="C231" s="68"/>
      <c r="D231" s="68"/>
      <c r="E231" s="73"/>
    </row>
    <row r="232" ht="15.75" customHeight="1">
      <c r="B232" s="67"/>
      <c r="C232" s="68"/>
      <c r="D232" s="68"/>
      <c r="E232" s="73"/>
    </row>
    <row r="233" ht="15.75" customHeight="1">
      <c r="B233" s="67"/>
      <c r="C233" s="68"/>
      <c r="D233" s="68"/>
      <c r="E233" s="73"/>
    </row>
    <row r="234" ht="15.75" customHeight="1">
      <c r="B234" s="67"/>
      <c r="C234" s="68"/>
      <c r="D234" s="68"/>
      <c r="E234" s="73"/>
    </row>
    <row r="235" ht="15.75" customHeight="1">
      <c r="B235" s="67"/>
      <c r="C235" s="68"/>
      <c r="D235" s="68"/>
      <c r="E235" s="73"/>
    </row>
    <row r="236" ht="15.75" customHeight="1">
      <c r="B236" s="67"/>
      <c r="C236" s="68"/>
      <c r="D236" s="68"/>
      <c r="E236" s="73"/>
    </row>
    <row r="237" ht="15.75" customHeight="1">
      <c r="B237" s="67"/>
      <c r="C237" s="68"/>
      <c r="D237" s="68"/>
      <c r="E237" s="73"/>
    </row>
    <row r="238" ht="15.75" customHeight="1">
      <c r="B238" s="67"/>
      <c r="C238" s="68"/>
      <c r="D238" s="68"/>
      <c r="E238" s="73"/>
    </row>
    <row r="239" ht="15.75" customHeight="1">
      <c r="B239" s="67"/>
      <c r="C239" s="68"/>
      <c r="D239" s="68"/>
      <c r="E239" s="73"/>
    </row>
    <row r="240" ht="15.75" customHeight="1">
      <c r="B240" s="67"/>
      <c r="C240" s="68"/>
      <c r="D240" s="68"/>
      <c r="E240" s="73"/>
    </row>
    <row r="241" ht="15.75" customHeight="1">
      <c r="B241" s="67"/>
      <c r="C241" s="68"/>
      <c r="D241" s="68"/>
      <c r="E241" s="73"/>
    </row>
    <row r="242" ht="15.75" customHeight="1">
      <c r="B242" s="67"/>
      <c r="C242" s="68"/>
      <c r="D242" s="68"/>
      <c r="E242" s="73"/>
    </row>
    <row r="243" ht="15.75" customHeight="1">
      <c r="B243" s="67"/>
      <c r="C243" s="68"/>
      <c r="D243" s="68"/>
      <c r="E243" s="73"/>
    </row>
    <row r="244" ht="15.75" customHeight="1">
      <c r="B244" s="67"/>
      <c r="C244" s="68"/>
      <c r="D244" s="68"/>
      <c r="E244" s="73"/>
    </row>
    <row r="245" ht="15.75" customHeight="1">
      <c r="B245" s="67"/>
      <c r="C245" s="68"/>
      <c r="D245" s="68"/>
      <c r="E245" s="73"/>
    </row>
    <row r="246" ht="15.75" customHeight="1">
      <c r="B246" s="67"/>
      <c r="C246" s="68"/>
      <c r="D246" s="68"/>
      <c r="E246" s="73"/>
    </row>
    <row r="247" ht="15.75" customHeight="1">
      <c r="B247" s="67"/>
      <c r="C247" s="68"/>
      <c r="D247" s="68"/>
      <c r="E247" s="73"/>
    </row>
    <row r="248" ht="15.75" customHeight="1">
      <c r="B248" s="67"/>
      <c r="C248" s="68"/>
      <c r="D248" s="68"/>
      <c r="E248" s="73"/>
    </row>
    <row r="249" ht="15.75" customHeight="1">
      <c r="B249" s="67"/>
      <c r="C249" s="68"/>
      <c r="D249" s="68"/>
      <c r="E249" s="73"/>
    </row>
    <row r="250" ht="15.75" customHeight="1">
      <c r="B250" s="67"/>
      <c r="C250" s="68"/>
      <c r="D250" s="68"/>
      <c r="E250" s="73"/>
    </row>
    <row r="251" ht="15.75" customHeight="1">
      <c r="B251" s="67"/>
      <c r="C251" s="68"/>
      <c r="D251" s="68"/>
      <c r="E251" s="73"/>
    </row>
    <row r="252" ht="15.75" customHeight="1">
      <c r="B252" s="67"/>
      <c r="C252" s="68"/>
      <c r="D252" s="68"/>
      <c r="E252" s="73"/>
    </row>
    <row r="253" ht="15.75" customHeight="1">
      <c r="B253" s="67"/>
      <c r="C253" s="68"/>
      <c r="D253" s="68"/>
      <c r="E253" s="73"/>
    </row>
    <row r="254" ht="15.75" customHeight="1">
      <c r="B254" s="67"/>
      <c r="C254" s="68"/>
      <c r="D254" s="68"/>
      <c r="E254" s="73"/>
    </row>
    <row r="255" ht="15.75" customHeight="1">
      <c r="B255" s="67"/>
      <c r="C255" s="68"/>
      <c r="D255" s="68"/>
      <c r="E255" s="73"/>
    </row>
    <row r="256" ht="15.75" customHeight="1">
      <c r="B256" s="67"/>
      <c r="C256" s="68"/>
      <c r="D256" s="68"/>
      <c r="E256" s="73"/>
    </row>
    <row r="257" ht="15.75" customHeight="1">
      <c r="B257" s="67"/>
      <c r="C257" s="68"/>
      <c r="D257" s="68"/>
      <c r="E257" s="73"/>
    </row>
    <row r="258" ht="15.75" customHeight="1">
      <c r="B258" s="67"/>
      <c r="C258" s="68"/>
      <c r="D258" s="68"/>
      <c r="E258" s="73"/>
    </row>
    <row r="259" ht="15.75" customHeight="1">
      <c r="B259" s="67"/>
      <c r="C259" s="68"/>
      <c r="D259" s="68"/>
      <c r="E259" s="73"/>
    </row>
    <row r="260" ht="15.75" customHeight="1">
      <c r="B260" s="67"/>
      <c r="C260" s="68"/>
      <c r="D260" s="68"/>
      <c r="E260" s="73"/>
    </row>
    <row r="261" ht="15.75" customHeight="1">
      <c r="B261" s="67"/>
      <c r="C261" s="68"/>
      <c r="D261" s="68"/>
      <c r="E261" s="73"/>
    </row>
    <row r="262" ht="15.75" customHeight="1">
      <c r="B262" s="67"/>
      <c r="C262" s="68"/>
      <c r="D262" s="68"/>
      <c r="E262" s="73"/>
    </row>
    <row r="263" ht="15.75" customHeight="1">
      <c r="B263" s="67"/>
      <c r="C263" s="68"/>
      <c r="D263" s="68"/>
      <c r="E263" s="73"/>
    </row>
    <row r="264" ht="15.75" customHeight="1">
      <c r="B264" s="67"/>
      <c r="C264" s="68"/>
      <c r="D264" s="68"/>
      <c r="E264" s="73"/>
    </row>
    <row r="265" ht="15.75" customHeight="1">
      <c r="B265" s="67"/>
      <c r="C265" s="68"/>
      <c r="D265" s="68"/>
      <c r="E265" s="73"/>
    </row>
    <row r="266" ht="15.75" customHeight="1">
      <c r="B266" s="67"/>
      <c r="C266" s="68"/>
      <c r="D266" s="68"/>
      <c r="E266" s="73"/>
    </row>
    <row r="267" ht="15.75" customHeight="1">
      <c r="B267" s="67"/>
      <c r="C267" s="68"/>
      <c r="D267" s="68"/>
      <c r="E267" s="73"/>
    </row>
    <row r="268" ht="15.75" customHeight="1">
      <c r="B268" s="67"/>
      <c r="C268" s="68"/>
      <c r="D268" s="68"/>
      <c r="E268" s="73"/>
    </row>
    <row r="269" ht="15.75" customHeight="1">
      <c r="B269" s="67"/>
      <c r="C269" s="68"/>
      <c r="D269" s="68"/>
      <c r="E269" s="73"/>
    </row>
    <row r="270" ht="15.75" customHeight="1">
      <c r="B270" s="67"/>
      <c r="C270" s="68"/>
      <c r="D270" s="68"/>
      <c r="E270" s="73"/>
    </row>
    <row r="271" ht="15.75" customHeight="1">
      <c r="B271" s="67"/>
      <c r="C271" s="68"/>
      <c r="D271" s="68"/>
      <c r="E271" s="73"/>
    </row>
    <row r="272" ht="15.75" customHeight="1">
      <c r="B272" s="67"/>
      <c r="C272" s="68"/>
      <c r="D272" s="68"/>
      <c r="E272" s="73"/>
    </row>
    <row r="273" ht="15.75" customHeight="1">
      <c r="B273" s="67"/>
      <c r="C273" s="68"/>
      <c r="D273" s="68"/>
      <c r="E273" s="73"/>
    </row>
    <row r="274" ht="15.75" customHeight="1">
      <c r="B274" s="67"/>
      <c r="C274" s="68"/>
      <c r="D274" s="68"/>
      <c r="E274" s="73"/>
    </row>
    <row r="275" ht="15.75" customHeight="1">
      <c r="B275" s="67"/>
      <c r="C275" s="68"/>
      <c r="D275" s="68"/>
      <c r="E275" s="73"/>
    </row>
    <row r="276" ht="15.75" customHeight="1">
      <c r="B276" s="67"/>
      <c r="C276" s="68"/>
      <c r="D276" s="68"/>
      <c r="E276" s="73"/>
    </row>
    <row r="277" ht="15.75" customHeight="1">
      <c r="B277" s="67"/>
      <c r="C277" s="68"/>
      <c r="D277" s="68"/>
      <c r="E277" s="73"/>
    </row>
    <row r="278" ht="15.75" customHeight="1">
      <c r="B278" s="67"/>
      <c r="C278" s="68"/>
      <c r="D278" s="68"/>
      <c r="E278" s="73"/>
    </row>
    <row r="279" ht="15.75" customHeight="1">
      <c r="B279" s="67"/>
      <c r="C279" s="68"/>
      <c r="D279" s="68"/>
      <c r="E279" s="73"/>
    </row>
    <row r="280" ht="15.75" customHeight="1">
      <c r="B280" s="67"/>
      <c r="C280" s="68"/>
      <c r="D280" s="68"/>
      <c r="E280" s="73"/>
    </row>
    <row r="281" ht="15.75" customHeight="1">
      <c r="B281" s="67"/>
      <c r="C281" s="68"/>
      <c r="D281" s="68"/>
      <c r="E281" s="73"/>
    </row>
    <row r="282" ht="15.75" customHeight="1">
      <c r="B282" s="67"/>
      <c r="C282" s="68"/>
      <c r="D282" s="68"/>
      <c r="E282" s="73"/>
    </row>
    <row r="283" ht="15.75" customHeight="1">
      <c r="B283" s="67"/>
      <c r="C283" s="68"/>
      <c r="D283" s="68"/>
      <c r="E283" s="73"/>
    </row>
    <row r="284" ht="15.75" customHeight="1">
      <c r="B284" s="67"/>
      <c r="C284" s="68"/>
      <c r="D284" s="68"/>
      <c r="E284" s="73"/>
    </row>
    <row r="285" ht="15.75" customHeight="1">
      <c r="B285" s="67"/>
      <c r="C285" s="68"/>
      <c r="D285" s="68"/>
      <c r="E285" s="73"/>
    </row>
    <row r="286" ht="15.75" customHeight="1">
      <c r="B286" s="67"/>
      <c r="C286" s="68"/>
      <c r="D286" s="68"/>
      <c r="E286" s="73"/>
    </row>
    <row r="287" ht="15.75" customHeight="1">
      <c r="B287" s="67"/>
      <c r="C287" s="68"/>
      <c r="D287" s="68"/>
      <c r="E287" s="73"/>
    </row>
    <row r="288" ht="15.75" customHeight="1">
      <c r="B288" s="67"/>
      <c r="C288" s="68"/>
      <c r="D288" s="68"/>
      <c r="E288" s="73"/>
    </row>
    <row r="289" ht="15.75" customHeight="1">
      <c r="B289" s="67"/>
      <c r="C289" s="68"/>
      <c r="D289" s="68"/>
      <c r="E289" s="73"/>
    </row>
    <row r="290" ht="15.75" customHeight="1">
      <c r="B290" s="67"/>
      <c r="C290" s="68"/>
      <c r="D290" s="68"/>
      <c r="E290" s="73"/>
    </row>
    <row r="291" ht="15.75" customHeight="1">
      <c r="B291" s="67"/>
      <c r="C291" s="68"/>
      <c r="D291" s="68"/>
      <c r="E291" s="73"/>
    </row>
    <row r="292" ht="15.75" customHeight="1">
      <c r="B292" s="67"/>
      <c r="C292" s="68"/>
      <c r="D292" s="68"/>
      <c r="E292" s="73"/>
    </row>
    <row r="293" ht="15.75" customHeight="1">
      <c r="B293" s="67"/>
      <c r="C293" s="68"/>
      <c r="D293" s="68"/>
      <c r="E293" s="73"/>
    </row>
    <row r="294" ht="15.75" customHeight="1">
      <c r="B294" s="67"/>
      <c r="C294" s="68"/>
      <c r="D294" s="68"/>
      <c r="E294" s="73"/>
    </row>
    <row r="295" ht="15.75" customHeight="1">
      <c r="B295" s="67"/>
      <c r="C295" s="68"/>
      <c r="D295" s="68"/>
      <c r="E295" s="73"/>
    </row>
    <row r="296" ht="15.75" customHeight="1">
      <c r="B296" s="67"/>
      <c r="C296" s="68"/>
      <c r="D296" s="68"/>
      <c r="E296" s="73"/>
    </row>
    <row r="297" ht="15.75" customHeight="1">
      <c r="B297" s="67"/>
      <c r="C297" s="68"/>
      <c r="D297" s="68"/>
      <c r="E297" s="73"/>
    </row>
    <row r="298" ht="15.75" customHeight="1">
      <c r="B298" s="67"/>
      <c r="C298" s="68"/>
      <c r="D298" s="68"/>
      <c r="E298" s="73"/>
    </row>
    <row r="299" ht="15.75" customHeight="1">
      <c r="B299" s="67"/>
      <c r="C299" s="68"/>
      <c r="D299" s="68"/>
      <c r="E299" s="73"/>
    </row>
    <row r="300" ht="15.75" customHeight="1">
      <c r="B300" s="67"/>
      <c r="C300" s="68"/>
      <c r="D300" s="68"/>
      <c r="E300" s="73"/>
    </row>
    <row r="301" ht="15.75" customHeight="1">
      <c r="B301" s="67"/>
      <c r="C301" s="68"/>
      <c r="D301" s="68"/>
      <c r="E301" s="73"/>
    </row>
    <row r="302" ht="15.75" customHeight="1">
      <c r="B302" s="67"/>
      <c r="C302" s="68"/>
      <c r="D302" s="68"/>
      <c r="E302" s="73"/>
    </row>
    <row r="303" ht="15.75" customHeight="1">
      <c r="B303" s="67"/>
      <c r="C303" s="68"/>
      <c r="D303" s="68"/>
      <c r="E303" s="73"/>
    </row>
    <row r="304" ht="15.75" customHeight="1">
      <c r="B304" s="67"/>
      <c r="C304" s="68"/>
      <c r="D304" s="68"/>
      <c r="E304" s="73"/>
    </row>
    <row r="305" ht="15.75" customHeight="1">
      <c r="B305" s="67"/>
      <c r="C305" s="68"/>
      <c r="D305" s="68"/>
      <c r="E305" s="73"/>
    </row>
    <row r="306" ht="15.75" customHeight="1">
      <c r="B306" s="67"/>
      <c r="C306" s="68"/>
      <c r="D306" s="68"/>
      <c r="E306" s="73"/>
    </row>
    <row r="307" ht="15.75" customHeight="1">
      <c r="B307" s="67"/>
      <c r="C307" s="68"/>
      <c r="D307" s="68"/>
      <c r="E307" s="73"/>
    </row>
    <row r="308" ht="15.75" customHeight="1">
      <c r="B308" s="67"/>
      <c r="C308" s="68"/>
      <c r="D308" s="68"/>
      <c r="E308" s="73"/>
    </row>
    <row r="309" ht="15.75" customHeight="1">
      <c r="B309" s="67"/>
      <c r="C309" s="68"/>
      <c r="D309" s="68"/>
      <c r="E309" s="73"/>
    </row>
    <row r="310" ht="15.75" customHeight="1">
      <c r="B310" s="67"/>
      <c r="C310" s="68"/>
      <c r="D310" s="68"/>
      <c r="E310" s="73"/>
    </row>
    <row r="311" ht="15.75" customHeight="1">
      <c r="B311" s="67"/>
      <c r="C311" s="68"/>
      <c r="D311" s="68"/>
      <c r="E311" s="73"/>
    </row>
    <row r="312" ht="15.75" customHeight="1">
      <c r="B312" s="67"/>
      <c r="C312" s="68"/>
      <c r="D312" s="68"/>
      <c r="E312" s="73"/>
    </row>
    <row r="313" ht="15.75" customHeight="1">
      <c r="B313" s="67"/>
      <c r="C313" s="68"/>
      <c r="D313" s="68"/>
      <c r="E313" s="73"/>
    </row>
    <row r="314" ht="15.75" customHeight="1">
      <c r="B314" s="67"/>
      <c r="C314" s="68"/>
      <c r="D314" s="68"/>
      <c r="E314" s="73"/>
    </row>
    <row r="315" ht="15.75" customHeight="1">
      <c r="B315" s="67"/>
      <c r="C315" s="68"/>
      <c r="D315" s="68"/>
      <c r="E315" s="73"/>
    </row>
    <row r="316" ht="15.75" customHeight="1">
      <c r="B316" s="67"/>
      <c r="C316" s="68"/>
      <c r="D316" s="68"/>
      <c r="E316" s="73"/>
    </row>
    <row r="317" ht="15.75" customHeight="1">
      <c r="B317" s="67"/>
      <c r="C317" s="68"/>
      <c r="D317" s="68"/>
      <c r="E317" s="73"/>
    </row>
    <row r="318" ht="15.75" customHeight="1">
      <c r="B318" s="67"/>
      <c r="C318" s="68"/>
      <c r="D318" s="68"/>
      <c r="E318" s="73"/>
    </row>
    <row r="319" ht="15.75" customHeight="1">
      <c r="B319" s="67"/>
      <c r="C319" s="68"/>
      <c r="D319" s="68"/>
      <c r="E319" s="73"/>
    </row>
    <row r="320" ht="15.75" customHeight="1">
      <c r="B320" s="67"/>
      <c r="C320" s="68"/>
      <c r="D320" s="68"/>
      <c r="E320" s="73"/>
    </row>
    <row r="321" ht="15.75" customHeight="1">
      <c r="B321" s="67"/>
      <c r="C321" s="68"/>
      <c r="D321" s="68"/>
      <c r="E321" s="73"/>
    </row>
    <row r="322" ht="15.75" customHeight="1">
      <c r="B322" s="67"/>
      <c r="C322" s="68"/>
      <c r="D322" s="68"/>
      <c r="E322" s="73"/>
    </row>
    <row r="323" ht="15.75" customHeight="1">
      <c r="B323" s="67"/>
      <c r="C323" s="68"/>
      <c r="D323" s="68"/>
      <c r="E323" s="73"/>
    </row>
    <row r="324" ht="15.75" customHeight="1">
      <c r="B324" s="67"/>
      <c r="C324" s="68"/>
      <c r="D324" s="68"/>
      <c r="E324" s="73"/>
    </row>
    <row r="325" ht="15.75" customHeight="1">
      <c r="B325" s="67"/>
      <c r="C325" s="68"/>
      <c r="D325" s="68"/>
      <c r="E325" s="73"/>
    </row>
    <row r="326" ht="15.75" customHeight="1">
      <c r="B326" s="67"/>
      <c r="C326" s="68"/>
      <c r="D326" s="68"/>
      <c r="E326" s="73"/>
    </row>
    <row r="327" ht="15.75" customHeight="1">
      <c r="B327" s="67"/>
      <c r="C327" s="68"/>
      <c r="D327" s="68"/>
      <c r="E327" s="73"/>
    </row>
    <row r="328" ht="15.75" customHeight="1">
      <c r="B328" s="67"/>
      <c r="C328" s="68"/>
      <c r="D328" s="68"/>
      <c r="E328" s="73"/>
    </row>
    <row r="329" ht="15.75" customHeight="1">
      <c r="B329" s="67"/>
      <c r="C329" s="68"/>
      <c r="D329" s="68"/>
      <c r="E329" s="73"/>
    </row>
    <row r="330" ht="15.75" customHeight="1">
      <c r="B330" s="67"/>
      <c r="C330" s="68"/>
      <c r="D330" s="68"/>
      <c r="E330" s="73"/>
    </row>
    <row r="331" ht="15.75" customHeight="1">
      <c r="B331" s="67"/>
      <c r="C331" s="68"/>
      <c r="D331" s="68"/>
      <c r="E331" s="73"/>
    </row>
    <row r="332" ht="15.75" customHeight="1">
      <c r="B332" s="67"/>
      <c r="C332" s="68"/>
      <c r="D332" s="68"/>
      <c r="E332" s="73"/>
    </row>
    <row r="333" ht="15.75" customHeight="1">
      <c r="B333" s="67"/>
      <c r="C333" s="68"/>
      <c r="D333" s="68"/>
      <c r="E333" s="73"/>
    </row>
    <row r="334" ht="15.75" customHeight="1">
      <c r="B334" s="67"/>
      <c r="C334" s="68"/>
      <c r="D334" s="68"/>
      <c r="E334" s="73"/>
    </row>
    <row r="335" ht="15.75" customHeight="1">
      <c r="B335" s="67"/>
      <c r="C335" s="68"/>
      <c r="D335" s="68"/>
      <c r="E335" s="73"/>
    </row>
    <row r="336" ht="15.75" customHeight="1">
      <c r="B336" s="67"/>
      <c r="C336" s="68"/>
      <c r="D336" s="68"/>
      <c r="E336" s="73"/>
    </row>
    <row r="337" ht="15.75" customHeight="1">
      <c r="B337" s="67"/>
      <c r="C337" s="68"/>
      <c r="D337" s="68"/>
      <c r="E337" s="73"/>
    </row>
    <row r="338" ht="15.75" customHeight="1">
      <c r="B338" s="67"/>
      <c r="C338" s="68"/>
      <c r="D338" s="68"/>
      <c r="E338" s="73"/>
    </row>
    <row r="339" ht="15.75" customHeight="1">
      <c r="B339" s="67"/>
      <c r="C339" s="68"/>
      <c r="D339" s="68"/>
      <c r="E339" s="73"/>
    </row>
    <row r="340" ht="15.75" customHeight="1">
      <c r="B340" s="67"/>
      <c r="C340" s="68"/>
      <c r="D340" s="68"/>
      <c r="E340" s="73"/>
    </row>
    <row r="341" ht="15.75" customHeight="1">
      <c r="B341" s="67"/>
      <c r="C341" s="68"/>
      <c r="D341" s="68"/>
      <c r="E341" s="73"/>
    </row>
    <row r="342" ht="15.75" customHeight="1">
      <c r="B342" s="67"/>
      <c r="C342" s="68"/>
      <c r="D342" s="68"/>
      <c r="E342" s="73"/>
    </row>
    <row r="343" ht="15.75" customHeight="1">
      <c r="B343" s="67"/>
      <c r="C343" s="68"/>
      <c r="D343" s="68"/>
      <c r="E343" s="73"/>
    </row>
    <row r="344" ht="15.75" customHeight="1">
      <c r="B344" s="67"/>
      <c r="C344" s="68"/>
      <c r="D344" s="68"/>
      <c r="E344" s="73"/>
    </row>
    <row r="345" ht="15.75" customHeight="1">
      <c r="B345" s="67"/>
      <c r="C345" s="68"/>
      <c r="D345" s="68"/>
      <c r="E345" s="73"/>
    </row>
    <row r="346" ht="15.75" customHeight="1">
      <c r="B346" s="67"/>
      <c r="C346" s="68"/>
      <c r="D346" s="68"/>
      <c r="E346" s="73"/>
    </row>
    <row r="347" ht="15.75" customHeight="1">
      <c r="B347" s="67"/>
      <c r="C347" s="68"/>
      <c r="D347" s="68"/>
      <c r="E347" s="73"/>
    </row>
    <row r="348" ht="15.75" customHeight="1">
      <c r="B348" s="67"/>
      <c r="C348" s="68"/>
      <c r="D348" s="68"/>
      <c r="E348" s="73"/>
    </row>
    <row r="349" ht="15.75" customHeight="1">
      <c r="B349" s="67"/>
      <c r="C349" s="68"/>
      <c r="D349" s="68"/>
      <c r="E349" s="73"/>
    </row>
    <row r="350" ht="15.75" customHeight="1">
      <c r="B350" s="67"/>
      <c r="C350" s="68"/>
      <c r="D350" s="68"/>
      <c r="E350" s="73"/>
    </row>
    <row r="351" ht="15.75" customHeight="1">
      <c r="B351" s="67"/>
      <c r="C351" s="68"/>
      <c r="D351" s="68"/>
      <c r="E351" s="73"/>
    </row>
    <row r="352" ht="15.75" customHeight="1">
      <c r="B352" s="67"/>
      <c r="C352" s="68"/>
      <c r="D352" s="68"/>
      <c r="E352" s="73"/>
    </row>
    <row r="353" ht="15.75" customHeight="1">
      <c r="B353" s="67"/>
      <c r="C353" s="68"/>
      <c r="D353" s="68"/>
      <c r="E353" s="73"/>
    </row>
    <row r="354" ht="15.75" customHeight="1">
      <c r="B354" s="67"/>
      <c r="C354" s="68"/>
      <c r="D354" s="68"/>
      <c r="E354" s="73"/>
    </row>
    <row r="355" ht="15.75" customHeight="1">
      <c r="B355" s="67"/>
      <c r="C355" s="68"/>
      <c r="D355" s="68"/>
      <c r="E355" s="73"/>
    </row>
    <row r="356" ht="15.75" customHeight="1">
      <c r="B356" s="67"/>
      <c r="C356" s="68"/>
      <c r="D356" s="68"/>
      <c r="E356" s="73"/>
    </row>
    <row r="357" ht="15.75" customHeight="1">
      <c r="B357" s="67"/>
      <c r="C357" s="68"/>
      <c r="D357" s="68"/>
      <c r="E357" s="73"/>
    </row>
    <row r="358" ht="15.75" customHeight="1">
      <c r="B358" s="67"/>
      <c r="C358" s="68"/>
      <c r="D358" s="68"/>
      <c r="E358" s="73"/>
    </row>
    <row r="359" ht="15.75" customHeight="1">
      <c r="B359" s="67"/>
      <c r="C359" s="68"/>
      <c r="D359" s="68"/>
      <c r="E359" s="73"/>
    </row>
    <row r="360" ht="15.75" customHeight="1">
      <c r="B360" s="67"/>
      <c r="C360" s="68"/>
      <c r="D360" s="68"/>
      <c r="E360" s="73"/>
    </row>
    <row r="361" ht="15.75" customHeight="1">
      <c r="B361" s="67"/>
      <c r="C361" s="68"/>
      <c r="D361" s="68"/>
      <c r="E361" s="73"/>
    </row>
    <row r="362" ht="15.75" customHeight="1">
      <c r="B362" s="67"/>
      <c r="C362" s="68"/>
      <c r="D362" s="68"/>
      <c r="E362" s="73"/>
    </row>
    <row r="363" ht="15.75" customHeight="1">
      <c r="B363" s="67"/>
      <c r="C363" s="68"/>
      <c r="D363" s="68"/>
      <c r="E363" s="73"/>
    </row>
    <row r="364" ht="15.75" customHeight="1">
      <c r="B364" s="67"/>
      <c r="C364" s="68"/>
      <c r="D364" s="68"/>
      <c r="E364" s="73"/>
    </row>
    <row r="365" ht="15.75" customHeight="1">
      <c r="B365" s="67"/>
      <c r="C365" s="68"/>
      <c r="D365" s="68"/>
      <c r="E365" s="73"/>
    </row>
    <row r="366" ht="15.75" customHeight="1">
      <c r="B366" s="67"/>
      <c r="C366" s="68"/>
      <c r="D366" s="68"/>
      <c r="E366" s="73"/>
    </row>
    <row r="367" ht="15.75" customHeight="1">
      <c r="B367" s="67"/>
      <c r="C367" s="68"/>
      <c r="D367" s="68"/>
      <c r="E367" s="73"/>
    </row>
    <row r="368" ht="15.75" customHeight="1">
      <c r="B368" s="67"/>
      <c r="C368" s="68"/>
      <c r="D368" s="68"/>
      <c r="E368" s="73"/>
    </row>
    <row r="369" ht="15.75" customHeight="1">
      <c r="B369" s="67"/>
      <c r="C369" s="68"/>
      <c r="D369" s="68"/>
      <c r="E369" s="73"/>
    </row>
    <row r="370" ht="15.75" customHeight="1">
      <c r="B370" s="67"/>
      <c r="C370" s="68"/>
      <c r="D370" s="68"/>
      <c r="E370" s="73"/>
    </row>
    <row r="371" ht="15.75" customHeight="1">
      <c r="B371" s="67"/>
      <c r="C371" s="68"/>
      <c r="D371" s="68"/>
      <c r="E371" s="73"/>
    </row>
    <row r="372" ht="15.75" customHeight="1">
      <c r="B372" s="67"/>
      <c r="C372" s="68"/>
      <c r="D372" s="68"/>
      <c r="E372" s="73"/>
    </row>
    <row r="373" ht="15.75" customHeight="1">
      <c r="B373" s="67"/>
      <c r="C373" s="68"/>
      <c r="D373" s="68"/>
      <c r="E373" s="73"/>
    </row>
    <row r="374" ht="15.75" customHeight="1">
      <c r="B374" s="67"/>
      <c r="C374" s="68"/>
      <c r="D374" s="68"/>
      <c r="E374" s="73"/>
    </row>
    <row r="375" ht="15.75" customHeight="1">
      <c r="B375" s="67"/>
      <c r="C375" s="68"/>
      <c r="D375" s="68"/>
      <c r="E375" s="73"/>
    </row>
    <row r="376" ht="15.75" customHeight="1">
      <c r="B376" s="67"/>
      <c r="C376" s="68"/>
      <c r="D376" s="68"/>
      <c r="E376" s="73"/>
    </row>
    <row r="377" ht="15.75" customHeight="1">
      <c r="B377" s="67"/>
      <c r="C377" s="68"/>
      <c r="D377" s="68"/>
      <c r="E377" s="73"/>
    </row>
    <row r="378" ht="15.75" customHeight="1">
      <c r="B378" s="67"/>
      <c r="C378" s="68"/>
      <c r="D378" s="68"/>
      <c r="E378" s="73"/>
    </row>
    <row r="379" ht="15.75" customHeight="1">
      <c r="B379" s="67"/>
      <c r="C379" s="68"/>
      <c r="D379" s="68"/>
      <c r="E379" s="73"/>
    </row>
    <row r="380" ht="15.75" customHeight="1">
      <c r="B380" s="67"/>
      <c r="C380" s="68"/>
      <c r="D380" s="68"/>
      <c r="E380" s="73"/>
    </row>
    <row r="381" ht="15.75" customHeight="1">
      <c r="B381" s="67"/>
      <c r="C381" s="68"/>
      <c r="D381" s="68"/>
      <c r="E381" s="73"/>
    </row>
    <row r="382" ht="15.75" customHeight="1">
      <c r="B382" s="67"/>
      <c r="C382" s="68"/>
      <c r="D382" s="68"/>
      <c r="E382" s="73"/>
    </row>
    <row r="383" ht="15.75" customHeight="1">
      <c r="B383" s="67"/>
      <c r="C383" s="68"/>
      <c r="D383" s="68"/>
      <c r="E383" s="73"/>
    </row>
    <row r="384" ht="15.75" customHeight="1">
      <c r="B384" s="67"/>
      <c r="C384" s="68"/>
      <c r="D384" s="68"/>
      <c r="E384" s="73"/>
    </row>
    <row r="385" ht="15.75" customHeight="1">
      <c r="B385" s="67"/>
      <c r="C385" s="68"/>
      <c r="D385" s="68"/>
      <c r="E385" s="73"/>
    </row>
    <row r="386" ht="15.75" customHeight="1">
      <c r="B386" s="67"/>
      <c r="C386" s="68"/>
      <c r="D386" s="68"/>
      <c r="E386" s="73"/>
    </row>
    <row r="387" ht="15.75" customHeight="1">
      <c r="B387" s="67"/>
      <c r="C387" s="68"/>
      <c r="D387" s="68"/>
      <c r="E387" s="73"/>
    </row>
    <row r="388" ht="15.75" customHeight="1">
      <c r="B388" s="67"/>
      <c r="C388" s="68"/>
      <c r="D388" s="68"/>
      <c r="E388" s="73"/>
    </row>
    <row r="389" ht="15.75" customHeight="1">
      <c r="B389" s="67"/>
      <c r="C389" s="68"/>
      <c r="D389" s="68"/>
      <c r="E389" s="73"/>
    </row>
    <row r="390" ht="15.75" customHeight="1">
      <c r="B390" s="67"/>
      <c r="C390" s="68"/>
      <c r="D390" s="68"/>
      <c r="E390" s="73"/>
    </row>
    <row r="391" ht="15.75" customHeight="1">
      <c r="B391" s="67"/>
      <c r="C391" s="68"/>
      <c r="D391" s="68"/>
      <c r="E391" s="73"/>
    </row>
    <row r="392" ht="15.75" customHeight="1">
      <c r="B392" s="67"/>
      <c r="C392" s="68"/>
      <c r="D392" s="68"/>
      <c r="E392" s="73"/>
    </row>
    <row r="393" ht="15.75" customHeight="1">
      <c r="B393" s="67"/>
      <c r="C393" s="68"/>
      <c r="D393" s="68"/>
      <c r="E393" s="73"/>
    </row>
    <row r="394" ht="15.75" customHeight="1">
      <c r="B394" s="67"/>
      <c r="C394" s="68"/>
      <c r="D394" s="68"/>
      <c r="E394" s="73"/>
    </row>
    <row r="395" ht="15.75" customHeight="1">
      <c r="B395" s="67"/>
      <c r="C395" s="68"/>
      <c r="D395" s="68"/>
      <c r="E395" s="73"/>
    </row>
    <row r="396" ht="15.75" customHeight="1">
      <c r="B396" s="67"/>
      <c r="C396" s="68"/>
      <c r="D396" s="68"/>
      <c r="E396" s="73"/>
    </row>
    <row r="397" ht="15.75" customHeight="1">
      <c r="B397" s="67"/>
      <c r="C397" s="68"/>
      <c r="D397" s="68"/>
      <c r="E397" s="73"/>
    </row>
    <row r="398" ht="15.75" customHeight="1">
      <c r="B398" s="67"/>
      <c r="C398" s="68"/>
      <c r="D398" s="68"/>
      <c r="E398" s="73"/>
    </row>
    <row r="399" ht="15.75" customHeight="1">
      <c r="B399" s="67"/>
      <c r="C399" s="68"/>
      <c r="D399" s="68"/>
      <c r="E399" s="73"/>
    </row>
    <row r="400" ht="15.75" customHeight="1">
      <c r="B400" s="67"/>
      <c r="C400" s="68"/>
      <c r="D400" s="68"/>
      <c r="E400" s="73"/>
    </row>
    <row r="401" ht="15.75" customHeight="1">
      <c r="B401" s="67"/>
      <c r="C401" s="68"/>
      <c r="D401" s="68"/>
      <c r="E401" s="73"/>
    </row>
    <row r="402" ht="15.75" customHeight="1">
      <c r="B402" s="67"/>
      <c r="C402" s="68"/>
      <c r="D402" s="68"/>
      <c r="E402" s="73"/>
    </row>
    <row r="403" ht="15.75" customHeight="1">
      <c r="B403" s="67"/>
      <c r="C403" s="68"/>
      <c r="D403" s="68"/>
      <c r="E403" s="73"/>
    </row>
    <row r="404" ht="15.75" customHeight="1">
      <c r="B404" s="67"/>
      <c r="C404" s="68"/>
      <c r="D404" s="68"/>
      <c r="E404" s="73"/>
    </row>
    <row r="405" ht="15.75" customHeight="1">
      <c r="B405" s="67"/>
      <c r="C405" s="68"/>
      <c r="D405" s="68"/>
      <c r="E405" s="73"/>
    </row>
    <row r="406" ht="15.75" customHeight="1">
      <c r="B406" s="67"/>
      <c r="C406" s="68"/>
      <c r="D406" s="68"/>
      <c r="E406" s="73"/>
    </row>
    <row r="407" ht="15.75" customHeight="1">
      <c r="B407" s="67"/>
      <c r="C407" s="68"/>
      <c r="D407" s="68"/>
      <c r="E407" s="73"/>
    </row>
    <row r="408" ht="15.75" customHeight="1">
      <c r="B408" s="67"/>
      <c r="C408" s="68"/>
      <c r="D408" s="68"/>
      <c r="E408" s="73"/>
    </row>
    <row r="409" ht="15.75" customHeight="1">
      <c r="B409" s="67"/>
      <c r="C409" s="68"/>
      <c r="D409" s="68"/>
      <c r="E409" s="73"/>
    </row>
    <row r="410" ht="15.75" customHeight="1">
      <c r="B410" s="67"/>
      <c r="C410" s="68"/>
      <c r="D410" s="68"/>
      <c r="E410" s="73"/>
    </row>
    <row r="411" ht="15.75" customHeight="1">
      <c r="B411" s="67"/>
      <c r="C411" s="68"/>
      <c r="D411" s="68"/>
      <c r="E411" s="73"/>
    </row>
    <row r="412" ht="15.75" customHeight="1">
      <c r="B412" s="67"/>
      <c r="C412" s="68"/>
      <c r="D412" s="68"/>
      <c r="E412" s="73"/>
    </row>
    <row r="413" ht="15.75" customHeight="1">
      <c r="B413" s="67"/>
      <c r="C413" s="68"/>
      <c r="D413" s="68"/>
      <c r="E413" s="73"/>
    </row>
    <row r="414" ht="15.75" customHeight="1">
      <c r="B414" s="67"/>
      <c r="C414" s="68"/>
      <c r="D414" s="68"/>
      <c r="E414" s="73"/>
    </row>
    <row r="415" ht="15.75" customHeight="1">
      <c r="B415" s="67"/>
      <c r="C415" s="68"/>
      <c r="D415" s="68"/>
      <c r="E415" s="73"/>
    </row>
    <row r="416" ht="15.75" customHeight="1">
      <c r="B416" s="67"/>
      <c r="C416" s="68"/>
      <c r="D416" s="68"/>
      <c r="E416" s="73"/>
    </row>
    <row r="417" ht="15.75" customHeight="1">
      <c r="B417" s="67"/>
      <c r="C417" s="68"/>
      <c r="D417" s="68"/>
      <c r="E417" s="73"/>
    </row>
    <row r="418" ht="15.75" customHeight="1">
      <c r="B418" s="67"/>
      <c r="C418" s="68"/>
      <c r="D418" s="68"/>
      <c r="E418" s="73"/>
    </row>
    <row r="419" ht="15.75" customHeight="1">
      <c r="B419" s="67"/>
      <c r="C419" s="68"/>
      <c r="D419" s="68"/>
      <c r="E419" s="73"/>
    </row>
    <row r="420" ht="15.75" customHeight="1">
      <c r="B420" s="67"/>
      <c r="C420" s="68"/>
      <c r="D420" s="68"/>
      <c r="E420" s="73"/>
    </row>
    <row r="421" ht="15.75" customHeight="1">
      <c r="B421" s="67"/>
      <c r="C421" s="68"/>
      <c r="D421" s="68"/>
      <c r="E421" s="73"/>
    </row>
    <row r="422" ht="15.75" customHeight="1">
      <c r="B422" s="67"/>
      <c r="C422" s="68"/>
      <c r="D422" s="68"/>
      <c r="E422" s="73"/>
    </row>
    <row r="423" ht="15.75" customHeight="1">
      <c r="B423" s="67"/>
      <c r="C423" s="68"/>
      <c r="D423" s="68"/>
      <c r="E423" s="73"/>
    </row>
    <row r="424" ht="15.75" customHeight="1">
      <c r="B424" s="67"/>
      <c r="C424" s="68"/>
      <c r="D424" s="68"/>
      <c r="E424" s="73"/>
    </row>
    <row r="425" ht="15.75" customHeight="1">
      <c r="B425" s="67"/>
      <c r="C425" s="68"/>
      <c r="D425" s="68"/>
      <c r="E425" s="73"/>
    </row>
    <row r="426" ht="15.75" customHeight="1">
      <c r="B426" s="67"/>
      <c r="C426" s="68"/>
      <c r="D426" s="68"/>
      <c r="E426" s="73"/>
    </row>
    <row r="427" ht="15.75" customHeight="1">
      <c r="B427" s="67"/>
      <c r="C427" s="68"/>
      <c r="D427" s="68"/>
      <c r="E427" s="73"/>
    </row>
    <row r="428" ht="15.75" customHeight="1">
      <c r="B428" s="67"/>
      <c r="C428" s="68"/>
      <c r="D428" s="68"/>
      <c r="E428" s="73"/>
    </row>
    <row r="429" ht="15.75" customHeight="1">
      <c r="B429" s="67"/>
      <c r="C429" s="68"/>
      <c r="D429" s="68"/>
      <c r="E429" s="73"/>
    </row>
    <row r="430" ht="15.75" customHeight="1">
      <c r="B430" s="67"/>
      <c r="C430" s="68"/>
      <c r="D430" s="68"/>
      <c r="E430" s="73"/>
    </row>
    <row r="431" ht="15.75" customHeight="1">
      <c r="B431" s="67"/>
      <c r="C431" s="68"/>
      <c r="D431" s="68"/>
      <c r="E431" s="73"/>
    </row>
    <row r="432" ht="15.75" customHeight="1">
      <c r="B432" s="67"/>
      <c r="C432" s="68"/>
      <c r="D432" s="68"/>
      <c r="E432" s="73"/>
    </row>
    <row r="433" ht="15.75" customHeight="1">
      <c r="B433" s="67"/>
      <c r="C433" s="68"/>
      <c r="D433" s="68"/>
      <c r="E433" s="73"/>
    </row>
    <row r="434" ht="15.75" customHeight="1">
      <c r="B434" s="67"/>
      <c r="C434" s="68"/>
      <c r="D434" s="68"/>
      <c r="E434" s="73"/>
    </row>
    <row r="435" ht="15.75" customHeight="1">
      <c r="B435" s="67"/>
      <c r="C435" s="68"/>
      <c r="D435" s="68"/>
      <c r="E435" s="73"/>
    </row>
    <row r="436" ht="15.75" customHeight="1">
      <c r="B436" s="67"/>
      <c r="C436" s="68"/>
      <c r="D436" s="68"/>
      <c r="E436" s="73"/>
    </row>
    <row r="437" ht="15.75" customHeight="1">
      <c r="B437" s="67"/>
      <c r="C437" s="68"/>
      <c r="D437" s="68"/>
      <c r="E437" s="73"/>
    </row>
    <row r="438" ht="15.75" customHeight="1">
      <c r="B438" s="67"/>
      <c r="C438" s="68"/>
      <c r="D438" s="68"/>
      <c r="E438" s="73"/>
    </row>
    <row r="439" ht="15.75" customHeight="1">
      <c r="B439" s="67"/>
      <c r="C439" s="68"/>
      <c r="D439" s="68"/>
      <c r="E439" s="73"/>
    </row>
    <row r="440" ht="15.75" customHeight="1">
      <c r="B440" s="67"/>
      <c r="C440" s="68"/>
      <c r="D440" s="68"/>
      <c r="E440" s="73"/>
    </row>
    <row r="441" ht="15.75" customHeight="1">
      <c r="B441" s="67"/>
      <c r="C441" s="68"/>
      <c r="D441" s="68"/>
      <c r="E441" s="73"/>
    </row>
    <row r="442" ht="15.75" customHeight="1">
      <c r="B442" s="67"/>
      <c r="C442" s="68"/>
      <c r="D442" s="68"/>
      <c r="E442" s="73"/>
    </row>
    <row r="443" ht="15.75" customHeight="1">
      <c r="B443" s="67"/>
      <c r="C443" s="68"/>
      <c r="D443" s="68"/>
      <c r="E443" s="73"/>
    </row>
    <row r="444" ht="15.75" customHeight="1">
      <c r="B444" s="67"/>
      <c r="C444" s="68"/>
      <c r="D444" s="68"/>
      <c r="E444" s="73"/>
    </row>
    <row r="445" ht="15.75" customHeight="1">
      <c r="B445" s="67"/>
      <c r="C445" s="68"/>
      <c r="D445" s="68"/>
      <c r="E445" s="73"/>
    </row>
    <row r="446" ht="15.75" customHeight="1">
      <c r="B446" s="67"/>
      <c r="C446" s="68"/>
      <c r="D446" s="68"/>
      <c r="E446" s="73"/>
    </row>
    <row r="447" ht="15.75" customHeight="1">
      <c r="B447" s="67"/>
      <c r="C447" s="68"/>
      <c r="D447" s="68"/>
      <c r="E447" s="73"/>
    </row>
    <row r="448" ht="15.75" customHeight="1">
      <c r="B448" s="67"/>
      <c r="C448" s="68"/>
      <c r="D448" s="68"/>
      <c r="E448" s="73"/>
    </row>
    <row r="449" ht="15.75" customHeight="1">
      <c r="B449" s="67"/>
      <c r="C449" s="68"/>
      <c r="D449" s="68"/>
      <c r="E449" s="73"/>
    </row>
    <row r="450" ht="15.75" customHeight="1">
      <c r="B450" s="67"/>
      <c r="C450" s="68"/>
      <c r="D450" s="68"/>
      <c r="E450" s="73"/>
    </row>
    <row r="451" ht="15.75" customHeight="1">
      <c r="B451" s="67"/>
      <c r="C451" s="68"/>
      <c r="D451" s="68"/>
      <c r="E451" s="73"/>
    </row>
    <row r="452" ht="15.75" customHeight="1">
      <c r="B452" s="67"/>
      <c r="C452" s="68"/>
      <c r="D452" s="68"/>
      <c r="E452" s="73"/>
    </row>
    <row r="453" ht="15.75" customHeight="1">
      <c r="B453" s="67"/>
      <c r="C453" s="68"/>
      <c r="D453" s="68"/>
      <c r="E453" s="73"/>
    </row>
    <row r="454" ht="15.75" customHeight="1">
      <c r="B454" s="67"/>
      <c r="C454" s="68"/>
      <c r="D454" s="68"/>
      <c r="E454" s="73"/>
    </row>
    <row r="455" ht="15.75" customHeight="1">
      <c r="B455" s="67"/>
      <c r="C455" s="68"/>
      <c r="D455" s="68"/>
      <c r="E455" s="73"/>
    </row>
    <row r="456" ht="15.75" customHeight="1">
      <c r="B456" s="67"/>
      <c r="C456" s="68"/>
      <c r="D456" s="68"/>
      <c r="E456" s="73"/>
    </row>
    <row r="457" ht="15.75" customHeight="1">
      <c r="B457" s="67"/>
      <c r="C457" s="68"/>
      <c r="D457" s="68"/>
      <c r="E457" s="73"/>
    </row>
    <row r="458" ht="15.75" customHeight="1">
      <c r="B458" s="67"/>
      <c r="C458" s="68"/>
      <c r="D458" s="68"/>
      <c r="E458" s="73"/>
    </row>
    <row r="459" ht="15.75" customHeight="1">
      <c r="B459" s="67"/>
      <c r="C459" s="68"/>
      <c r="D459" s="68"/>
      <c r="E459" s="73"/>
    </row>
    <row r="460" ht="15.75" customHeight="1">
      <c r="B460" s="67"/>
      <c r="C460" s="68"/>
      <c r="D460" s="68"/>
      <c r="E460" s="73"/>
    </row>
    <row r="461" ht="15.75" customHeight="1">
      <c r="B461" s="67"/>
      <c r="C461" s="68"/>
      <c r="D461" s="68"/>
      <c r="E461" s="73"/>
    </row>
    <row r="462" ht="15.75" customHeight="1">
      <c r="B462" s="67"/>
      <c r="C462" s="68"/>
      <c r="D462" s="68"/>
      <c r="E462" s="73"/>
    </row>
    <row r="463" ht="15.75" customHeight="1">
      <c r="B463" s="67"/>
      <c r="C463" s="68"/>
      <c r="D463" s="68"/>
      <c r="E463" s="73"/>
    </row>
    <row r="464" ht="15.75" customHeight="1">
      <c r="B464" s="67"/>
      <c r="C464" s="68"/>
      <c r="D464" s="68"/>
      <c r="E464" s="73"/>
    </row>
    <row r="465" ht="15.75" customHeight="1">
      <c r="B465" s="67"/>
      <c r="C465" s="68"/>
      <c r="D465" s="68"/>
      <c r="E465" s="73"/>
    </row>
    <row r="466" ht="15.75" customHeight="1">
      <c r="B466" s="67"/>
      <c r="C466" s="68"/>
      <c r="D466" s="68"/>
      <c r="E466" s="73"/>
    </row>
    <row r="467" ht="15.75" customHeight="1">
      <c r="B467" s="67"/>
      <c r="C467" s="68"/>
      <c r="D467" s="68"/>
      <c r="E467" s="73"/>
    </row>
    <row r="468" ht="15.75" customHeight="1">
      <c r="B468" s="67"/>
      <c r="C468" s="68"/>
      <c r="D468" s="68"/>
      <c r="E468" s="73"/>
    </row>
    <row r="469" ht="15.75" customHeight="1">
      <c r="B469" s="67"/>
      <c r="C469" s="68"/>
      <c r="D469" s="68"/>
      <c r="E469" s="73"/>
    </row>
    <row r="470" ht="15.75" customHeight="1">
      <c r="B470" s="67"/>
      <c r="C470" s="68"/>
      <c r="D470" s="68"/>
      <c r="E470" s="73"/>
    </row>
    <row r="471" ht="15.75" customHeight="1">
      <c r="B471" s="67"/>
      <c r="C471" s="68"/>
      <c r="D471" s="68"/>
      <c r="E471" s="73"/>
    </row>
    <row r="472" ht="15.75" customHeight="1">
      <c r="B472" s="67"/>
      <c r="C472" s="68"/>
      <c r="D472" s="68"/>
      <c r="E472" s="73"/>
    </row>
    <row r="473" ht="15.75" customHeight="1">
      <c r="B473" s="67"/>
      <c r="C473" s="68"/>
      <c r="D473" s="68"/>
      <c r="E473" s="73"/>
    </row>
    <row r="474" ht="15.75" customHeight="1">
      <c r="B474" s="67"/>
      <c r="C474" s="68"/>
      <c r="D474" s="68"/>
      <c r="E474" s="73"/>
    </row>
    <row r="475" ht="15.75" customHeight="1">
      <c r="B475" s="67"/>
      <c r="C475" s="68"/>
      <c r="D475" s="68"/>
      <c r="E475" s="73"/>
    </row>
    <row r="476" ht="15.75" customHeight="1">
      <c r="B476" s="67"/>
      <c r="C476" s="68"/>
      <c r="D476" s="68"/>
      <c r="E476" s="73"/>
    </row>
    <row r="477" ht="15.75" customHeight="1">
      <c r="B477" s="67"/>
      <c r="C477" s="68"/>
      <c r="D477" s="68"/>
      <c r="E477" s="73"/>
    </row>
    <row r="478" ht="15.75" customHeight="1">
      <c r="B478" s="67"/>
      <c r="C478" s="68"/>
      <c r="D478" s="68"/>
      <c r="E478" s="73"/>
    </row>
    <row r="479" ht="15.75" customHeight="1">
      <c r="B479" s="67"/>
      <c r="C479" s="68"/>
      <c r="D479" s="68"/>
      <c r="E479" s="73"/>
    </row>
    <row r="480" ht="15.75" customHeight="1">
      <c r="B480" s="67"/>
      <c r="C480" s="68"/>
      <c r="D480" s="68"/>
      <c r="E480" s="73"/>
    </row>
    <row r="481" ht="15.75" customHeight="1">
      <c r="B481" s="67"/>
      <c r="C481" s="68"/>
      <c r="D481" s="68"/>
      <c r="E481" s="73"/>
    </row>
    <row r="482" ht="15.75" customHeight="1">
      <c r="B482" s="67"/>
      <c r="C482" s="68"/>
      <c r="D482" s="68"/>
      <c r="E482" s="73"/>
    </row>
    <row r="483" ht="15.75" customHeight="1">
      <c r="B483" s="67"/>
      <c r="C483" s="68"/>
      <c r="D483" s="68"/>
      <c r="E483" s="73"/>
    </row>
    <row r="484" ht="15.75" customHeight="1">
      <c r="B484" s="67"/>
      <c r="C484" s="68"/>
      <c r="D484" s="68"/>
      <c r="E484" s="73"/>
    </row>
    <row r="485" ht="15.75" customHeight="1">
      <c r="B485" s="67"/>
      <c r="C485" s="68"/>
      <c r="D485" s="68"/>
      <c r="E485" s="73"/>
    </row>
    <row r="486" ht="15.75" customHeight="1">
      <c r="B486" s="67"/>
      <c r="C486" s="68"/>
      <c r="D486" s="68"/>
      <c r="E486" s="73"/>
    </row>
    <row r="487" ht="15.75" customHeight="1">
      <c r="B487" s="67"/>
      <c r="C487" s="68"/>
      <c r="D487" s="68"/>
      <c r="E487" s="73"/>
    </row>
    <row r="488" ht="15.75" customHeight="1">
      <c r="B488" s="67"/>
      <c r="C488" s="68"/>
      <c r="D488" s="68"/>
      <c r="E488" s="73"/>
    </row>
    <row r="489" ht="15.75" customHeight="1">
      <c r="B489" s="67"/>
      <c r="C489" s="68"/>
      <c r="D489" s="68"/>
      <c r="E489" s="73"/>
    </row>
    <row r="490" ht="15.75" customHeight="1">
      <c r="B490" s="67"/>
      <c r="C490" s="68"/>
      <c r="D490" s="68"/>
      <c r="E490" s="73"/>
    </row>
    <row r="491" ht="15.75" customHeight="1">
      <c r="B491" s="67"/>
      <c r="C491" s="68"/>
      <c r="D491" s="68"/>
      <c r="E491" s="73"/>
    </row>
    <row r="492" ht="15.75" customHeight="1">
      <c r="B492" s="67"/>
      <c r="C492" s="68"/>
      <c r="D492" s="68"/>
      <c r="E492" s="73"/>
    </row>
    <row r="493" ht="15.75" customHeight="1">
      <c r="B493" s="67"/>
      <c r="C493" s="68"/>
      <c r="D493" s="68"/>
      <c r="E493" s="73"/>
    </row>
    <row r="494" ht="15.75" customHeight="1">
      <c r="B494" s="67"/>
      <c r="C494" s="68"/>
      <c r="D494" s="68"/>
      <c r="E494" s="73"/>
    </row>
    <row r="495" ht="15.75" customHeight="1">
      <c r="B495" s="67"/>
      <c r="C495" s="68"/>
      <c r="D495" s="68"/>
      <c r="E495" s="73"/>
    </row>
    <row r="496" ht="15.75" customHeight="1">
      <c r="B496" s="67"/>
      <c r="C496" s="68"/>
      <c r="D496" s="68"/>
      <c r="E496" s="73"/>
    </row>
    <row r="497" ht="15.75" customHeight="1">
      <c r="B497" s="67"/>
      <c r="C497" s="68"/>
      <c r="D497" s="68"/>
      <c r="E497" s="73"/>
    </row>
    <row r="498" ht="15.75" customHeight="1">
      <c r="B498" s="67"/>
      <c r="C498" s="68"/>
      <c r="D498" s="68"/>
      <c r="E498" s="73"/>
    </row>
    <row r="499" ht="15.75" customHeight="1">
      <c r="B499" s="67"/>
      <c r="C499" s="68"/>
      <c r="D499" s="68"/>
      <c r="E499" s="73"/>
    </row>
    <row r="500" ht="15.75" customHeight="1">
      <c r="B500" s="67"/>
      <c r="C500" s="68"/>
      <c r="D500" s="68"/>
      <c r="E500" s="73"/>
    </row>
    <row r="501" ht="15.75" customHeight="1">
      <c r="B501" s="67"/>
      <c r="C501" s="68"/>
      <c r="D501" s="68"/>
      <c r="E501" s="73"/>
    </row>
    <row r="502" ht="15.75" customHeight="1">
      <c r="B502" s="67"/>
      <c r="C502" s="68"/>
      <c r="D502" s="68"/>
      <c r="E502" s="73"/>
    </row>
    <row r="503" ht="15.75" customHeight="1">
      <c r="B503" s="67"/>
      <c r="C503" s="68"/>
      <c r="D503" s="68"/>
      <c r="E503" s="73"/>
    </row>
    <row r="504" ht="15.75" customHeight="1">
      <c r="B504" s="67"/>
      <c r="C504" s="68"/>
      <c r="D504" s="68"/>
      <c r="E504" s="73"/>
    </row>
    <row r="505" ht="15.75" customHeight="1">
      <c r="B505" s="67"/>
      <c r="C505" s="68"/>
      <c r="D505" s="68"/>
      <c r="E505" s="73"/>
    </row>
    <row r="506" ht="15.75" customHeight="1">
      <c r="B506" s="67"/>
      <c r="C506" s="68"/>
      <c r="D506" s="68"/>
      <c r="E506" s="73"/>
    </row>
    <row r="507" ht="15.75" customHeight="1">
      <c r="B507" s="67"/>
      <c r="C507" s="68"/>
      <c r="D507" s="68"/>
      <c r="E507" s="73"/>
    </row>
    <row r="508" ht="15.75" customHeight="1">
      <c r="B508" s="67"/>
      <c r="C508" s="68"/>
      <c r="D508" s="68"/>
      <c r="E508" s="73"/>
    </row>
    <row r="509" ht="15.75" customHeight="1">
      <c r="B509" s="67"/>
      <c r="C509" s="68"/>
      <c r="D509" s="68"/>
      <c r="E509" s="73"/>
    </row>
    <row r="510" ht="15.75" customHeight="1">
      <c r="B510" s="67"/>
      <c r="C510" s="68"/>
      <c r="D510" s="68"/>
      <c r="E510" s="73"/>
    </row>
    <row r="511" ht="15.75" customHeight="1">
      <c r="B511" s="67"/>
      <c r="C511" s="68"/>
      <c r="D511" s="68"/>
      <c r="E511" s="73"/>
    </row>
    <row r="512" ht="15.75" customHeight="1">
      <c r="B512" s="67"/>
      <c r="C512" s="68"/>
      <c r="D512" s="68"/>
      <c r="E512" s="73"/>
    </row>
    <row r="513" ht="15.75" customHeight="1">
      <c r="B513" s="67"/>
      <c r="C513" s="68"/>
      <c r="D513" s="68"/>
      <c r="E513" s="73"/>
    </row>
    <row r="514" ht="15.75" customHeight="1">
      <c r="B514" s="67"/>
      <c r="C514" s="68"/>
      <c r="D514" s="68"/>
      <c r="E514" s="73"/>
    </row>
    <row r="515" ht="15.75" customHeight="1">
      <c r="B515" s="67"/>
      <c r="C515" s="68"/>
      <c r="D515" s="68"/>
      <c r="E515" s="73"/>
    </row>
    <row r="516" ht="15.75" customHeight="1">
      <c r="B516" s="67"/>
      <c r="C516" s="68"/>
      <c r="D516" s="68"/>
      <c r="E516" s="73"/>
    </row>
    <row r="517" ht="15.75" customHeight="1">
      <c r="B517" s="67"/>
      <c r="C517" s="68"/>
      <c r="D517" s="68"/>
      <c r="E517" s="73"/>
    </row>
    <row r="518" ht="15.75" customHeight="1">
      <c r="B518" s="67"/>
      <c r="C518" s="68"/>
      <c r="D518" s="68"/>
      <c r="E518" s="73"/>
    </row>
    <row r="519" ht="15.75" customHeight="1">
      <c r="B519" s="67"/>
      <c r="C519" s="68"/>
      <c r="D519" s="68"/>
      <c r="E519" s="73"/>
    </row>
    <row r="520" ht="15.75" customHeight="1">
      <c r="B520" s="67"/>
      <c r="C520" s="68"/>
      <c r="D520" s="68"/>
      <c r="E520" s="73"/>
    </row>
    <row r="521" ht="15.75" customHeight="1">
      <c r="B521" s="67"/>
      <c r="C521" s="68"/>
      <c r="D521" s="68"/>
      <c r="E521" s="73"/>
    </row>
    <row r="522" ht="15.75" customHeight="1">
      <c r="B522" s="67"/>
      <c r="C522" s="68"/>
      <c r="D522" s="68"/>
      <c r="E522" s="73"/>
    </row>
    <row r="523" ht="15.75" customHeight="1">
      <c r="B523" s="67"/>
      <c r="C523" s="68"/>
      <c r="D523" s="68"/>
      <c r="E523" s="73"/>
    </row>
    <row r="524" ht="15.75" customHeight="1">
      <c r="B524" s="67"/>
      <c r="C524" s="68"/>
      <c r="D524" s="68"/>
      <c r="E524" s="73"/>
    </row>
    <row r="525" ht="15.75" customHeight="1">
      <c r="B525" s="67"/>
      <c r="C525" s="68"/>
      <c r="D525" s="68"/>
      <c r="E525" s="73"/>
    </row>
    <row r="526" ht="15.75" customHeight="1">
      <c r="B526" s="67"/>
      <c r="C526" s="68"/>
      <c r="D526" s="68"/>
      <c r="E526" s="73"/>
    </row>
    <row r="527" ht="15.75" customHeight="1">
      <c r="B527" s="67"/>
      <c r="C527" s="68"/>
      <c r="D527" s="68"/>
      <c r="E527" s="73"/>
    </row>
    <row r="528" ht="15.75" customHeight="1">
      <c r="B528" s="67"/>
      <c r="C528" s="68"/>
      <c r="D528" s="68"/>
      <c r="E528" s="73"/>
    </row>
    <row r="529" ht="15.75" customHeight="1">
      <c r="B529" s="67"/>
      <c r="C529" s="68"/>
      <c r="D529" s="68"/>
      <c r="E529" s="73"/>
    </row>
    <row r="530" ht="15.75" customHeight="1">
      <c r="B530" s="67"/>
      <c r="C530" s="68"/>
      <c r="D530" s="68"/>
      <c r="E530" s="73"/>
    </row>
    <row r="531" ht="15.75" customHeight="1">
      <c r="B531" s="67"/>
      <c r="C531" s="68"/>
      <c r="D531" s="68"/>
      <c r="E531" s="73"/>
    </row>
    <row r="532" ht="15.75" customHeight="1">
      <c r="B532" s="67"/>
      <c r="C532" s="68"/>
      <c r="D532" s="68"/>
      <c r="E532" s="73"/>
    </row>
    <row r="533" ht="15.75" customHeight="1">
      <c r="B533" s="67"/>
      <c r="C533" s="68"/>
      <c r="D533" s="68"/>
      <c r="E533" s="73"/>
    </row>
    <row r="534" ht="15.75" customHeight="1">
      <c r="B534" s="67"/>
      <c r="C534" s="68"/>
      <c r="D534" s="68"/>
      <c r="E534" s="73"/>
    </row>
    <row r="535" ht="15.75" customHeight="1">
      <c r="B535" s="67"/>
      <c r="C535" s="68"/>
      <c r="D535" s="68"/>
      <c r="E535" s="73"/>
    </row>
    <row r="536" ht="15.75" customHeight="1">
      <c r="B536" s="67"/>
      <c r="C536" s="68"/>
      <c r="D536" s="68"/>
      <c r="E536" s="73"/>
    </row>
    <row r="537" ht="15.75" customHeight="1">
      <c r="B537" s="67"/>
      <c r="C537" s="68"/>
      <c r="D537" s="68"/>
      <c r="E537" s="73"/>
    </row>
    <row r="538" ht="15.75" customHeight="1">
      <c r="B538" s="67"/>
      <c r="C538" s="68"/>
      <c r="D538" s="68"/>
      <c r="E538" s="73"/>
    </row>
    <row r="539" ht="15.75" customHeight="1">
      <c r="B539" s="67"/>
      <c r="C539" s="68"/>
      <c r="D539" s="68"/>
      <c r="E539" s="73"/>
    </row>
    <row r="540" ht="15.75" customHeight="1">
      <c r="B540" s="67"/>
      <c r="C540" s="68"/>
      <c r="D540" s="68"/>
      <c r="E540" s="73"/>
    </row>
    <row r="541" ht="15.75" customHeight="1">
      <c r="B541" s="67"/>
      <c r="C541" s="68"/>
      <c r="D541" s="68"/>
      <c r="E541" s="73"/>
    </row>
    <row r="542" ht="15.75" customHeight="1">
      <c r="B542" s="67"/>
      <c r="C542" s="68"/>
      <c r="D542" s="68"/>
      <c r="E542" s="73"/>
    </row>
    <row r="543" ht="15.75" customHeight="1">
      <c r="B543" s="67"/>
      <c r="C543" s="68"/>
      <c r="D543" s="68"/>
      <c r="E543" s="73"/>
    </row>
    <row r="544" ht="15.75" customHeight="1">
      <c r="B544" s="67"/>
      <c r="C544" s="68"/>
      <c r="D544" s="68"/>
      <c r="E544" s="73"/>
    </row>
    <row r="545" ht="15.75" customHeight="1">
      <c r="B545" s="67"/>
      <c r="C545" s="68"/>
      <c r="D545" s="68"/>
      <c r="E545" s="73"/>
    </row>
    <row r="546" ht="15.75" customHeight="1">
      <c r="B546" s="67"/>
      <c r="C546" s="68"/>
      <c r="D546" s="68"/>
      <c r="E546" s="73"/>
    </row>
    <row r="547" ht="15.75" customHeight="1">
      <c r="B547" s="67"/>
      <c r="C547" s="68"/>
      <c r="D547" s="68"/>
      <c r="E547" s="73"/>
    </row>
    <row r="548" ht="15.75" customHeight="1">
      <c r="B548" s="67"/>
      <c r="C548" s="68"/>
      <c r="D548" s="68"/>
      <c r="E548" s="73"/>
    </row>
    <row r="549" ht="15.75" customHeight="1">
      <c r="B549" s="67"/>
      <c r="C549" s="68"/>
      <c r="D549" s="68"/>
      <c r="E549" s="73"/>
    </row>
    <row r="550" ht="15.75" customHeight="1">
      <c r="B550" s="67"/>
      <c r="C550" s="68"/>
      <c r="D550" s="68"/>
      <c r="E550" s="73"/>
    </row>
    <row r="551" ht="15.75" customHeight="1">
      <c r="B551" s="67"/>
      <c r="C551" s="68"/>
      <c r="D551" s="68"/>
      <c r="E551" s="73"/>
    </row>
    <row r="552" ht="15.75" customHeight="1">
      <c r="B552" s="67"/>
      <c r="C552" s="68"/>
      <c r="D552" s="68"/>
      <c r="E552" s="73"/>
    </row>
    <row r="553" ht="15.75" customHeight="1">
      <c r="B553" s="67"/>
      <c r="C553" s="68"/>
      <c r="D553" s="68"/>
      <c r="E553" s="73"/>
    </row>
    <row r="554" ht="15.75" customHeight="1">
      <c r="B554" s="67"/>
      <c r="C554" s="68"/>
      <c r="D554" s="68"/>
      <c r="E554" s="73"/>
    </row>
    <row r="555" ht="15.75" customHeight="1">
      <c r="B555" s="67"/>
      <c r="C555" s="68"/>
      <c r="D555" s="68"/>
      <c r="E555" s="73"/>
    </row>
    <row r="556" ht="15.75" customHeight="1">
      <c r="B556" s="67"/>
      <c r="C556" s="68"/>
      <c r="D556" s="68"/>
      <c r="E556" s="73"/>
    </row>
    <row r="557" ht="15.75" customHeight="1">
      <c r="B557" s="67"/>
      <c r="C557" s="68"/>
      <c r="D557" s="68"/>
      <c r="E557" s="73"/>
    </row>
    <row r="558" ht="15.75" customHeight="1">
      <c r="B558" s="67"/>
      <c r="C558" s="68"/>
      <c r="D558" s="68"/>
      <c r="E558" s="73"/>
    </row>
    <row r="559" ht="15.75" customHeight="1">
      <c r="B559" s="67"/>
      <c r="C559" s="68"/>
      <c r="D559" s="68"/>
      <c r="E559" s="73"/>
    </row>
    <row r="560" ht="15.75" customHeight="1">
      <c r="B560" s="67"/>
      <c r="C560" s="68"/>
      <c r="D560" s="68"/>
      <c r="E560" s="73"/>
    </row>
    <row r="561" ht="15.75" customHeight="1">
      <c r="B561" s="67"/>
      <c r="C561" s="68"/>
      <c r="D561" s="68"/>
      <c r="E561" s="73"/>
    </row>
    <row r="562" ht="15.75" customHeight="1">
      <c r="B562" s="67"/>
      <c r="C562" s="68"/>
      <c r="D562" s="68"/>
      <c r="E562" s="73"/>
    </row>
    <row r="563" ht="15.75" customHeight="1">
      <c r="B563" s="67"/>
      <c r="C563" s="68"/>
      <c r="D563" s="68"/>
      <c r="E563" s="73"/>
    </row>
    <row r="564" ht="15.75" customHeight="1">
      <c r="B564" s="67"/>
      <c r="C564" s="68"/>
      <c r="D564" s="68"/>
      <c r="E564" s="73"/>
    </row>
    <row r="565" ht="15.75" customHeight="1">
      <c r="B565" s="67"/>
      <c r="C565" s="68"/>
      <c r="D565" s="68"/>
      <c r="E565" s="73"/>
    </row>
    <row r="566" ht="15.75" customHeight="1">
      <c r="B566" s="67"/>
      <c r="C566" s="68"/>
      <c r="D566" s="68"/>
      <c r="E566" s="73"/>
    </row>
    <row r="567" ht="15.75" customHeight="1">
      <c r="B567" s="67"/>
      <c r="C567" s="68"/>
      <c r="D567" s="68"/>
      <c r="E567" s="73"/>
    </row>
    <row r="568" ht="15.75" customHeight="1">
      <c r="B568" s="67"/>
      <c r="C568" s="68"/>
      <c r="D568" s="68"/>
      <c r="E568" s="73"/>
    </row>
    <row r="569" ht="15.75" customHeight="1">
      <c r="B569" s="67"/>
      <c r="C569" s="68"/>
      <c r="D569" s="68"/>
      <c r="E569" s="73"/>
    </row>
    <row r="570" ht="15.75" customHeight="1">
      <c r="B570" s="67"/>
      <c r="C570" s="68"/>
      <c r="D570" s="68"/>
      <c r="E570" s="73"/>
    </row>
    <row r="571" ht="15.75" customHeight="1">
      <c r="B571" s="67"/>
      <c r="C571" s="68"/>
      <c r="D571" s="68"/>
      <c r="E571" s="73"/>
    </row>
    <row r="572" ht="15.75" customHeight="1">
      <c r="B572" s="67"/>
      <c r="C572" s="68"/>
      <c r="D572" s="68"/>
      <c r="E572" s="73"/>
    </row>
    <row r="573" ht="15.75" customHeight="1">
      <c r="B573" s="67"/>
      <c r="C573" s="68"/>
      <c r="D573" s="68"/>
      <c r="E573" s="73"/>
    </row>
    <row r="574" ht="15.75" customHeight="1">
      <c r="B574" s="67"/>
      <c r="C574" s="68"/>
      <c r="D574" s="68"/>
      <c r="E574" s="73"/>
    </row>
    <row r="575" ht="15.75" customHeight="1">
      <c r="B575" s="67"/>
      <c r="C575" s="68"/>
      <c r="D575" s="68"/>
      <c r="E575" s="73"/>
    </row>
    <row r="576" ht="15.75" customHeight="1">
      <c r="B576" s="67"/>
      <c r="C576" s="68"/>
      <c r="D576" s="68"/>
      <c r="E576" s="73"/>
    </row>
    <row r="577" ht="15.75" customHeight="1">
      <c r="B577" s="67"/>
      <c r="C577" s="68"/>
      <c r="D577" s="68"/>
      <c r="E577" s="73"/>
    </row>
    <row r="578" ht="15.75" customHeight="1">
      <c r="B578" s="67"/>
      <c r="C578" s="68"/>
      <c r="D578" s="68"/>
      <c r="E578" s="73"/>
    </row>
    <row r="579" ht="15.75" customHeight="1">
      <c r="B579" s="67"/>
      <c r="C579" s="68"/>
      <c r="D579" s="68"/>
      <c r="E579" s="73"/>
    </row>
    <row r="580" ht="15.75" customHeight="1">
      <c r="B580" s="67"/>
      <c r="C580" s="68"/>
      <c r="D580" s="68"/>
      <c r="E580" s="73"/>
    </row>
    <row r="581" ht="15.75" customHeight="1">
      <c r="B581" s="67"/>
      <c r="C581" s="68"/>
      <c r="D581" s="68"/>
      <c r="E581" s="73"/>
    </row>
    <row r="582" ht="15.75" customHeight="1">
      <c r="B582" s="67"/>
      <c r="C582" s="68"/>
      <c r="D582" s="68"/>
      <c r="E582" s="73"/>
    </row>
    <row r="583" ht="15.75" customHeight="1">
      <c r="B583" s="67"/>
      <c r="C583" s="68"/>
      <c r="D583" s="68"/>
      <c r="E583" s="73"/>
    </row>
    <row r="584" ht="15.75" customHeight="1">
      <c r="B584" s="67"/>
      <c r="C584" s="68"/>
      <c r="D584" s="68"/>
      <c r="E584" s="73"/>
    </row>
    <row r="585" ht="15.75" customHeight="1">
      <c r="B585" s="67"/>
      <c r="C585" s="68"/>
      <c r="D585" s="68"/>
      <c r="E585" s="73"/>
    </row>
    <row r="586" ht="15.75" customHeight="1">
      <c r="B586" s="67"/>
      <c r="C586" s="68"/>
      <c r="D586" s="68"/>
      <c r="E586" s="73"/>
    </row>
    <row r="587" ht="15.75" customHeight="1">
      <c r="B587" s="67"/>
      <c r="C587" s="68"/>
      <c r="D587" s="68"/>
      <c r="E587" s="73"/>
    </row>
    <row r="588" ht="15.75" customHeight="1">
      <c r="B588" s="67"/>
      <c r="C588" s="68"/>
      <c r="D588" s="68"/>
      <c r="E588" s="73"/>
    </row>
    <row r="589" ht="15.75" customHeight="1">
      <c r="B589" s="67"/>
      <c r="C589" s="68"/>
      <c r="D589" s="68"/>
      <c r="E589" s="73"/>
    </row>
    <row r="590" ht="15.75" customHeight="1">
      <c r="B590" s="67"/>
      <c r="C590" s="68"/>
      <c r="D590" s="68"/>
      <c r="E590" s="73"/>
    </row>
    <row r="591" ht="15.75" customHeight="1">
      <c r="B591" s="67"/>
      <c r="C591" s="68"/>
      <c r="D591" s="68"/>
      <c r="E591" s="73"/>
    </row>
    <row r="592" ht="15.75" customHeight="1">
      <c r="B592" s="67"/>
      <c r="C592" s="68"/>
      <c r="D592" s="68"/>
      <c r="E592" s="73"/>
    </row>
    <row r="593" ht="15.75" customHeight="1">
      <c r="B593" s="67"/>
      <c r="C593" s="68"/>
      <c r="D593" s="68"/>
      <c r="E593" s="73"/>
    </row>
    <row r="594" ht="15.75" customHeight="1">
      <c r="B594" s="67"/>
      <c r="C594" s="68"/>
      <c r="D594" s="68"/>
      <c r="E594" s="73"/>
    </row>
    <row r="595" ht="15.75" customHeight="1">
      <c r="B595" s="67"/>
      <c r="C595" s="68"/>
      <c r="D595" s="68"/>
      <c r="E595" s="73"/>
    </row>
    <row r="596" ht="15.75" customHeight="1">
      <c r="B596" s="67"/>
      <c r="C596" s="68"/>
      <c r="D596" s="68"/>
      <c r="E596" s="73"/>
    </row>
    <row r="597" ht="15.75" customHeight="1">
      <c r="B597" s="67"/>
      <c r="C597" s="68"/>
      <c r="D597" s="68"/>
      <c r="E597" s="73"/>
    </row>
    <row r="598" ht="15.75" customHeight="1">
      <c r="B598" s="67"/>
      <c r="C598" s="68"/>
      <c r="D598" s="68"/>
      <c r="E598" s="73"/>
    </row>
    <row r="599" ht="15.75" customHeight="1">
      <c r="B599" s="67"/>
      <c r="C599" s="68"/>
      <c r="D599" s="68"/>
      <c r="E599" s="73"/>
    </row>
    <row r="600" ht="15.75" customHeight="1">
      <c r="B600" s="67"/>
      <c r="C600" s="68"/>
      <c r="D600" s="68"/>
      <c r="E600" s="73"/>
    </row>
    <row r="601" ht="15.75" customHeight="1">
      <c r="B601" s="67"/>
      <c r="C601" s="68"/>
      <c r="D601" s="68"/>
      <c r="E601" s="73"/>
    </row>
    <row r="602" ht="15.75" customHeight="1">
      <c r="B602" s="67"/>
      <c r="C602" s="68"/>
      <c r="D602" s="68"/>
      <c r="E602" s="73"/>
    </row>
    <row r="603" ht="15.75" customHeight="1">
      <c r="B603" s="67"/>
      <c r="C603" s="68"/>
      <c r="D603" s="68"/>
      <c r="E603" s="73"/>
    </row>
    <row r="604" ht="15.75" customHeight="1">
      <c r="B604" s="67"/>
      <c r="C604" s="68"/>
      <c r="D604" s="68"/>
      <c r="E604" s="73"/>
    </row>
    <row r="605" ht="15.75" customHeight="1">
      <c r="B605" s="67"/>
      <c r="C605" s="68"/>
      <c r="D605" s="68"/>
      <c r="E605" s="73"/>
    </row>
    <row r="606" ht="15.75" customHeight="1">
      <c r="B606" s="67"/>
      <c r="C606" s="68"/>
      <c r="D606" s="68"/>
      <c r="E606" s="73"/>
    </row>
    <row r="607" ht="15.75" customHeight="1">
      <c r="B607" s="67"/>
      <c r="C607" s="68"/>
      <c r="D607" s="68"/>
      <c r="E607" s="73"/>
    </row>
    <row r="608" ht="15.75" customHeight="1">
      <c r="B608" s="67"/>
      <c r="C608" s="68"/>
      <c r="D608" s="68"/>
      <c r="E608" s="73"/>
    </row>
    <row r="609" ht="15.75" customHeight="1">
      <c r="B609" s="67"/>
      <c r="C609" s="68"/>
      <c r="D609" s="68"/>
      <c r="E609" s="73"/>
    </row>
    <row r="610" ht="15.75" customHeight="1">
      <c r="B610" s="67"/>
      <c r="C610" s="68"/>
      <c r="D610" s="68"/>
      <c r="E610" s="73"/>
    </row>
    <row r="611" ht="15.75" customHeight="1">
      <c r="B611" s="67"/>
      <c r="C611" s="68"/>
      <c r="D611" s="68"/>
      <c r="E611" s="73"/>
    </row>
    <row r="612" ht="15.75" customHeight="1">
      <c r="B612" s="67"/>
      <c r="C612" s="68"/>
      <c r="D612" s="68"/>
      <c r="E612" s="73"/>
    </row>
    <row r="613" ht="15.75" customHeight="1">
      <c r="B613" s="67"/>
      <c r="C613" s="68"/>
      <c r="D613" s="68"/>
      <c r="E613" s="73"/>
    </row>
    <row r="614" ht="15.75" customHeight="1">
      <c r="B614" s="67"/>
      <c r="C614" s="68"/>
      <c r="D614" s="68"/>
      <c r="E614" s="73"/>
    </row>
    <row r="615" ht="15.75" customHeight="1">
      <c r="B615" s="67"/>
      <c r="C615" s="68"/>
      <c r="D615" s="68"/>
      <c r="E615" s="73"/>
    </row>
    <row r="616" ht="15.75" customHeight="1">
      <c r="B616" s="67"/>
      <c r="C616" s="68"/>
      <c r="D616" s="68"/>
      <c r="E616" s="73"/>
    </row>
    <row r="617" ht="15.75" customHeight="1">
      <c r="B617" s="67"/>
      <c r="C617" s="68"/>
      <c r="D617" s="68"/>
      <c r="E617" s="73"/>
    </row>
    <row r="618" ht="15.75" customHeight="1">
      <c r="B618" s="67"/>
      <c r="C618" s="68"/>
      <c r="D618" s="68"/>
      <c r="E618" s="73"/>
    </row>
    <row r="619" ht="15.75" customHeight="1">
      <c r="B619" s="67"/>
      <c r="C619" s="68"/>
      <c r="D619" s="68"/>
      <c r="E619" s="73"/>
    </row>
    <row r="620" ht="15.75" customHeight="1">
      <c r="B620" s="67"/>
      <c r="C620" s="68"/>
      <c r="D620" s="68"/>
      <c r="E620" s="73"/>
    </row>
    <row r="621" ht="15.75" customHeight="1">
      <c r="B621" s="67"/>
      <c r="C621" s="68"/>
      <c r="D621" s="68"/>
      <c r="E621" s="73"/>
    </row>
    <row r="622" ht="15.75" customHeight="1">
      <c r="B622" s="67"/>
      <c r="C622" s="68"/>
      <c r="D622" s="68"/>
      <c r="E622" s="73"/>
    </row>
    <row r="623" ht="15.75" customHeight="1">
      <c r="B623" s="67"/>
      <c r="C623" s="68"/>
      <c r="D623" s="68"/>
      <c r="E623" s="73"/>
    </row>
    <row r="624" ht="15.75" customHeight="1">
      <c r="B624" s="67"/>
      <c r="C624" s="68"/>
      <c r="D624" s="68"/>
      <c r="E624" s="73"/>
    </row>
    <row r="625" ht="15.75" customHeight="1">
      <c r="B625" s="67"/>
      <c r="C625" s="68"/>
      <c r="D625" s="68"/>
      <c r="E625" s="73"/>
    </row>
    <row r="626" ht="15.75" customHeight="1">
      <c r="B626" s="67"/>
      <c r="C626" s="68"/>
      <c r="D626" s="68"/>
      <c r="E626" s="73"/>
    </row>
    <row r="627" ht="15.75" customHeight="1">
      <c r="B627" s="67"/>
      <c r="C627" s="68"/>
      <c r="D627" s="68"/>
      <c r="E627" s="73"/>
    </row>
    <row r="628" ht="15.75" customHeight="1">
      <c r="B628" s="67"/>
      <c r="C628" s="68"/>
      <c r="D628" s="68"/>
      <c r="E628" s="73"/>
    </row>
    <row r="629" ht="15.75" customHeight="1">
      <c r="B629" s="67"/>
      <c r="C629" s="68"/>
      <c r="D629" s="68"/>
      <c r="E629" s="73"/>
    </row>
    <row r="630" ht="15.75" customHeight="1">
      <c r="B630" s="67"/>
      <c r="C630" s="68"/>
      <c r="D630" s="68"/>
      <c r="E630" s="73"/>
    </row>
    <row r="631" ht="15.75" customHeight="1">
      <c r="B631" s="67"/>
      <c r="C631" s="68"/>
      <c r="D631" s="68"/>
      <c r="E631" s="73"/>
    </row>
    <row r="632" ht="15.75" customHeight="1">
      <c r="B632" s="67"/>
      <c r="C632" s="68"/>
      <c r="D632" s="68"/>
      <c r="E632" s="73"/>
    </row>
    <row r="633" ht="15.75" customHeight="1">
      <c r="B633" s="67"/>
      <c r="C633" s="68"/>
      <c r="D633" s="68"/>
      <c r="E633" s="73"/>
    </row>
    <row r="634" ht="15.75" customHeight="1">
      <c r="B634" s="67"/>
      <c r="C634" s="68"/>
      <c r="D634" s="68"/>
      <c r="E634" s="73"/>
    </row>
    <row r="635" ht="15.75" customHeight="1">
      <c r="B635" s="67"/>
      <c r="C635" s="68"/>
      <c r="D635" s="68"/>
      <c r="E635" s="73"/>
    </row>
    <row r="636" ht="15.75" customHeight="1">
      <c r="B636" s="67"/>
      <c r="C636" s="68"/>
      <c r="D636" s="68"/>
      <c r="E636" s="73"/>
    </row>
    <row r="637" ht="15.75" customHeight="1">
      <c r="B637" s="67"/>
      <c r="C637" s="68"/>
      <c r="D637" s="68"/>
      <c r="E637" s="73"/>
    </row>
    <row r="638" ht="15.75" customHeight="1">
      <c r="B638" s="67"/>
      <c r="C638" s="68"/>
      <c r="D638" s="68"/>
      <c r="E638" s="73"/>
    </row>
    <row r="639" ht="15.75" customHeight="1">
      <c r="B639" s="67"/>
      <c r="C639" s="68"/>
      <c r="D639" s="68"/>
      <c r="E639" s="73"/>
    </row>
    <row r="640" ht="15.75" customHeight="1">
      <c r="B640" s="67"/>
      <c r="C640" s="68"/>
      <c r="D640" s="68"/>
      <c r="E640" s="73"/>
    </row>
    <row r="641" ht="15.75" customHeight="1">
      <c r="B641" s="67"/>
      <c r="C641" s="68"/>
      <c r="D641" s="68"/>
      <c r="E641" s="73"/>
    </row>
    <row r="642" ht="15.75" customHeight="1">
      <c r="B642" s="67"/>
      <c r="C642" s="68"/>
      <c r="D642" s="68"/>
      <c r="E642" s="73"/>
    </row>
    <row r="643" ht="15.75" customHeight="1">
      <c r="B643" s="67"/>
      <c r="C643" s="68"/>
      <c r="D643" s="68"/>
      <c r="E643" s="73"/>
    </row>
    <row r="644" ht="15.75" customHeight="1">
      <c r="B644" s="67"/>
      <c r="C644" s="68"/>
      <c r="D644" s="68"/>
      <c r="E644" s="73"/>
    </row>
    <row r="645" ht="15.75" customHeight="1">
      <c r="B645" s="67"/>
      <c r="C645" s="68"/>
      <c r="D645" s="68"/>
      <c r="E645" s="73"/>
    </row>
    <row r="646" ht="15.75" customHeight="1">
      <c r="B646" s="67"/>
      <c r="C646" s="68"/>
      <c r="D646" s="68"/>
      <c r="E646" s="73"/>
    </row>
    <row r="647" ht="15.75" customHeight="1">
      <c r="B647" s="67"/>
      <c r="C647" s="68"/>
      <c r="D647" s="68"/>
      <c r="E647" s="73"/>
    </row>
    <row r="648" ht="15.75" customHeight="1">
      <c r="B648" s="67"/>
      <c r="C648" s="68"/>
      <c r="D648" s="68"/>
      <c r="E648" s="73"/>
    </row>
    <row r="649" ht="15.75" customHeight="1">
      <c r="B649" s="67"/>
      <c r="C649" s="68"/>
      <c r="D649" s="68"/>
      <c r="E649" s="73"/>
    </row>
    <row r="650" ht="15.75" customHeight="1">
      <c r="B650" s="67"/>
      <c r="C650" s="68"/>
      <c r="D650" s="68"/>
      <c r="E650" s="73"/>
    </row>
    <row r="651" ht="15.75" customHeight="1">
      <c r="B651" s="67"/>
      <c r="C651" s="68"/>
      <c r="D651" s="68"/>
      <c r="E651" s="73"/>
    </row>
    <row r="652" ht="15.75" customHeight="1">
      <c r="B652" s="67"/>
      <c r="C652" s="68"/>
      <c r="D652" s="68"/>
      <c r="E652" s="73"/>
    </row>
    <row r="653" ht="15.75" customHeight="1">
      <c r="B653" s="67"/>
      <c r="C653" s="68"/>
      <c r="D653" s="68"/>
      <c r="E653" s="73"/>
    </row>
    <row r="654" ht="15.75" customHeight="1">
      <c r="B654" s="67"/>
      <c r="C654" s="68"/>
      <c r="D654" s="68"/>
      <c r="E654" s="73"/>
    </row>
    <row r="655" ht="15.75" customHeight="1">
      <c r="B655" s="67"/>
      <c r="C655" s="68"/>
      <c r="D655" s="68"/>
      <c r="E655" s="73"/>
    </row>
    <row r="656" ht="15.75" customHeight="1">
      <c r="B656" s="67"/>
      <c r="C656" s="68"/>
      <c r="D656" s="68"/>
      <c r="E656" s="73"/>
    </row>
    <row r="657" ht="15.75" customHeight="1">
      <c r="B657" s="67"/>
      <c r="C657" s="68"/>
      <c r="D657" s="68"/>
      <c r="E657" s="73"/>
    </row>
    <row r="658" ht="15.75" customHeight="1">
      <c r="B658" s="67"/>
      <c r="C658" s="68"/>
      <c r="D658" s="68"/>
      <c r="E658" s="73"/>
    </row>
    <row r="659" ht="15.75" customHeight="1">
      <c r="B659" s="67"/>
      <c r="C659" s="68"/>
      <c r="D659" s="68"/>
      <c r="E659" s="73"/>
    </row>
    <row r="660" ht="15.75" customHeight="1">
      <c r="B660" s="67"/>
      <c r="C660" s="68"/>
      <c r="D660" s="68"/>
      <c r="E660" s="73"/>
    </row>
    <row r="661" ht="15.75" customHeight="1">
      <c r="B661" s="67"/>
      <c r="C661" s="68"/>
      <c r="D661" s="68"/>
      <c r="E661" s="73"/>
    </row>
    <row r="662" ht="15.75" customHeight="1">
      <c r="B662" s="67"/>
      <c r="C662" s="68"/>
      <c r="D662" s="68"/>
      <c r="E662" s="73"/>
    </row>
    <row r="663" ht="15.75" customHeight="1">
      <c r="B663" s="67"/>
      <c r="C663" s="68"/>
      <c r="D663" s="68"/>
      <c r="E663" s="73"/>
    </row>
    <row r="664" ht="15.75" customHeight="1">
      <c r="B664" s="67"/>
      <c r="C664" s="68"/>
      <c r="D664" s="68"/>
      <c r="E664" s="73"/>
    </row>
    <row r="665" ht="15.75" customHeight="1">
      <c r="B665" s="67"/>
      <c r="C665" s="68"/>
      <c r="D665" s="68"/>
      <c r="E665" s="73"/>
    </row>
    <row r="666" ht="15.75" customHeight="1">
      <c r="B666" s="67"/>
      <c r="C666" s="68"/>
      <c r="D666" s="68"/>
      <c r="E666" s="73"/>
    </row>
    <row r="667" ht="15.75" customHeight="1">
      <c r="B667" s="67"/>
      <c r="C667" s="68"/>
      <c r="D667" s="68"/>
      <c r="E667" s="73"/>
    </row>
    <row r="668" ht="15.75" customHeight="1">
      <c r="B668" s="67"/>
      <c r="C668" s="68"/>
      <c r="D668" s="68"/>
      <c r="E668" s="73"/>
    </row>
    <row r="669" ht="15.75" customHeight="1">
      <c r="B669" s="67"/>
      <c r="C669" s="68"/>
      <c r="D669" s="68"/>
      <c r="E669" s="73"/>
    </row>
    <row r="670" ht="15.75" customHeight="1">
      <c r="B670" s="67"/>
      <c r="C670" s="68"/>
      <c r="D670" s="68"/>
      <c r="E670" s="73"/>
    </row>
    <row r="671" ht="15.75" customHeight="1">
      <c r="B671" s="67"/>
      <c r="C671" s="68"/>
      <c r="D671" s="68"/>
      <c r="E671" s="73"/>
    </row>
    <row r="672" ht="15.75" customHeight="1">
      <c r="B672" s="67"/>
      <c r="C672" s="68"/>
      <c r="D672" s="68"/>
      <c r="E672" s="73"/>
    </row>
    <row r="673" ht="15.75" customHeight="1">
      <c r="B673" s="67"/>
      <c r="C673" s="68"/>
      <c r="D673" s="68"/>
      <c r="E673" s="73"/>
    </row>
    <row r="674" ht="15.75" customHeight="1">
      <c r="B674" s="67"/>
      <c r="C674" s="68"/>
      <c r="D674" s="68"/>
      <c r="E674" s="73"/>
    </row>
    <row r="675" ht="15.75" customHeight="1">
      <c r="B675" s="67"/>
      <c r="C675" s="68"/>
      <c r="D675" s="68"/>
      <c r="E675" s="73"/>
    </row>
    <row r="676" ht="15.75" customHeight="1">
      <c r="B676" s="67"/>
      <c r="C676" s="68"/>
      <c r="D676" s="68"/>
      <c r="E676" s="73"/>
    </row>
    <row r="677" ht="15.75" customHeight="1">
      <c r="B677" s="67"/>
      <c r="C677" s="68"/>
      <c r="D677" s="68"/>
      <c r="E677" s="73"/>
    </row>
    <row r="678" ht="15.75" customHeight="1">
      <c r="B678" s="67"/>
      <c r="C678" s="68"/>
      <c r="D678" s="68"/>
      <c r="E678" s="73"/>
    </row>
    <row r="679" ht="15.75" customHeight="1">
      <c r="B679" s="67"/>
      <c r="C679" s="68"/>
      <c r="D679" s="68"/>
      <c r="E679" s="73"/>
    </row>
    <row r="680" ht="15.75" customHeight="1">
      <c r="B680" s="67"/>
      <c r="C680" s="68"/>
      <c r="D680" s="68"/>
      <c r="E680" s="73"/>
    </row>
    <row r="681" ht="15.75" customHeight="1">
      <c r="B681" s="67"/>
      <c r="C681" s="68"/>
      <c r="D681" s="68"/>
      <c r="E681" s="73"/>
    </row>
    <row r="682" ht="15.75" customHeight="1">
      <c r="B682" s="67"/>
      <c r="C682" s="68"/>
      <c r="D682" s="68"/>
      <c r="E682" s="73"/>
    </row>
    <row r="683" ht="15.75" customHeight="1">
      <c r="B683" s="67"/>
      <c r="C683" s="68"/>
      <c r="D683" s="68"/>
      <c r="E683" s="73"/>
    </row>
    <row r="684" ht="15.75" customHeight="1">
      <c r="B684" s="67"/>
      <c r="C684" s="68"/>
      <c r="D684" s="68"/>
      <c r="E684" s="73"/>
    </row>
    <row r="685" ht="15.75" customHeight="1">
      <c r="B685" s="67"/>
      <c r="C685" s="68"/>
      <c r="D685" s="68"/>
      <c r="E685" s="73"/>
    </row>
    <row r="686" ht="15.75" customHeight="1">
      <c r="B686" s="67"/>
      <c r="C686" s="68"/>
      <c r="D686" s="68"/>
      <c r="E686" s="73"/>
    </row>
    <row r="687" ht="15.75" customHeight="1">
      <c r="B687" s="67"/>
      <c r="C687" s="68"/>
      <c r="D687" s="68"/>
      <c r="E687" s="73"/>
    </row>
    <row r="688" ht="15.75" customHeight="1">
      <c r="B688" s="67"/>
      <c r="C688" s="68"/>
      <c r="D688" s="68"/>
      <c r="E688" s="73"/>
    </row>
    <row r="689" ht="15.75" customHeight="1">
      <c r="B689" s="67"/>
      <c r="C689" s="68"/>
      <c r="D689" s="68"/>
      <c r="E689" s="73"/>
    </row>
    <row r="690" ht="15.75" customHeight="1">
      <c r="B690" s="67"/>
      <c r="C690" s="68"/>
      <c r="D690" s="68"/>
      <c r="E690" s="73"/>
    </row>
    <row r="691" ht="15.75" customHeight="1">
      <c r="B691" s="67"/>
      <c r="C691" s="68"/>
      <c r="D691" s="68"/>
      <c r="E691" s="73"/>
    </row>
    <row r="692" ht="15.75" customHeight="1">
      <c r="B692" s="67"/>
      <c r="C692" s="68"/>
      <c r="D692" s="68"/>
      <c r="E692" s="73"/>
    </row>
    <row r="693" ht="15.75" customHeight="1">
      <c r="B693" s="67"/>
      <c r="C693" s="68"/>
      <c r="D693" s="68"/>
      <c r="E693" s="73"/>
    </row>
    <row r="694" ht="15.75" customHeight="1">
      <c r="B694" s="67"/>
      <c r="C694" s="68"/>
      <c r="D694" s="68"/>
      <c r="E694" s="73"/>
    </row>
    <row r="695" ht="15.75" customHeight="1">
      <c r="B695" s="67"/>
      <c r="C695" s="68"/>
      <c r="D695" s="68"/>
      <c r="E695" s="73"/>
    </row>
    <row r="696" ht="15.75" customHeight="1">
      <c r="B696" s="67"/>
      <c r="C696" s="68"/>
      <c r="D696" s="68"/>
      <c r="E696" s="73"/>
    </row>
    <row r="697" ht="15.75" customHeight="1">
      <c r="B697" s="67"/>
      <c r="C697" s="68"/>
      <c r="D697" s="68"/>
      <c r="E697" s="73"/>
    </row>
    <row r="698" ht="15.75" customHeight="1">
      <c r="B698" s="67"/>
      <c r="C698" s="68"/>
      <c r="D698" s="68"/>
      <c r="E698" s="73"/>
    </row>
    <row r="699" ht="15.75" customHeight="1">
      <c r="B699" s="67"/>
      <c r="C699" s="68"/>
      <c r="D699" s="68"/>
      <c r="E699" s="73"/>
    </row>
    <row r="700" ht="15.75" customHeight="1">
      <c r="B700" s="67"/>
      <c r="C700" s="68"/>
      <c r="D700" s="68"/>
      <c r="E700" s="73"/>
    </row>
    <row r="701" ht="15.75" customHeight="1">
      <c r="B701" s="67"/>
      <c r="C701" s="68"/>
      <c r="D701" s="68"/>
      <c r="E701" s="73"/>
    </row>
    <row r="702" ht="15.75" customHeight="1">
      <c r="B702" s="67"/>
      <c r="C702" s="68"/>
      <c r="D702" s="68"/>
      <c r="E702" s="73"/>
    </row>
    <row r="703" ht="15.75" customHeight="1">
      <c r="B703" s="67"/>
      <c r="C703" s="68"/>
      <c r="D703" s="68"/>
      <c r="E703" s="73"/>
    </row>
    <row r="704" ht="15.75" customHeight="1">
      <c r="B704" s="67"/>
      <c r="C704" s="68"/>
      <c r="D704" s="68"/>
      <c r="E704" s="73"/>
    </row>
    <row r="705" ht="15.75" customHeight="1">
      <c r="B705" s="67"/>
      <c r="C705" s="68"/>
      <c r="D705" s="68"/>
      <c r="E705" s="73"/>
    </row>
    <row r="706" ht="15.75" customHeight="1">
      <c r="B706" s="67"/>
      <c r="C706" s="68"/>
      <c r="D706" s="68"/>
      <c r="E706" s="73"/>
    </row>
    <row r="707" ht="15.75" customHeight="1">
      <c r="B707" s="67"/>
      <c r="C707" s="68"/>
      <c r="D707" s="68"/>
      <c r="E707" s="73"/>
    </row>
    <row r="708" ht="15.75" customHeight="1">
      <c r="B708" s="67"/>
      <c r="C708" s="68"/>
      <c r="D708" s="68"/>
      <c r="E708" s="73"/>
    </row>
    <row r="709" ht="15.75" customHeight="1">
      <c r="B709" s="67"/>
      <c r="C709" s="68"/>
      <c r="D709" s="68"/>
      <c r="E709" s="73"/>
    </row>
    <row r="710" ht="15.75" customHeight="1">
      <c r="B710" s="67"/>
      <c r="C710" s="68"/>
      <c r="D710" s="68"/>
      <c r="E710" s="73"/>
    </row>
    <row r="711" ht="15.75" customHeight="1">
      <c r="B711" s="67"/>
      <c r="C711" s="68"/>
      <c r="D711" s="68"/>
      <c r="E711" s="73"/>
    </row>
    <row r="712" ht="15.75" customHeight="1">
      <c r="B712" s="67"/>
      <c r="C712" s="68"/>
      <c r="D712" s="68"/>
      <c r="E712" s="73"/>
    </row>
    <row r="713" ht="15.75" customHeight="1">
      <c r="B713" s="67"/>
      <c r="C713" s="68"/>
      <c r="D713" s="68"/>
      <c r="E713" s="73"/>
    </row>
    <row r="714" ht="15.75" customHeight="1">
      <c r="B714" s="67"/>
      <c r="C714" s="68"/>
      <c r="D714" s="68"/>
      <c r="E714" s="73"/>
    </row>
    <row r="715" ht="15.75" customHeight="1">
      <c r="B715" s="67"/>
      <c r="C715" s="68"/>
      <c r="D715" s="68"/>
      <c r="E715" s="73"/>
    </row>
    <row r="716" ht="15.75" customHeight="1">
      <c r="B716" s="67"/>
      <c r="C716" s="68"/>
      <c r="D716" s="68"/>
      <c r="E716" s="73"/>
    </row>
    <row r="717" ht="15.75" customHeight="1">
      <c r="B717" s="67"/>
      <c r="C717" s="68"/>
      <c r="D717" s="68"/>
      <c r="E717" s="73"/>
    </row>
    <row r="718" ht="15.75" customHeight="1">
      <c r="B718" s="67"/>
      <c r="C718" s="68"/>
      <c r="D718" s="68"/>
      <c r="E718" s="73"/>
    </row>
    <row r="719" ht="15.75" customHeight="1">
      <c r="B719" s="67"/>
      <c r="C719" s="68"/>
      <c r="D719" s="68"/>
      <c r="E719" s="73"/>
    </row>
    <row r="720" ht="15.75" customHeight="1">
      <c r="B720" s="67"/>
      <c r="C720" s="68"/>
      <c r="D720" s="68"/>
      <c r="E720" s="73"/>
    </row>
    <row r="721" ht="15.75" customHeight="1">
      <c r="B721" s="67"/>
      <c r="C721" s="68"/>
      <c r="D721" s="68"/>
      <c r="E721" s="73"/>
    </row>
    <row r="722" ht="15.75" customHeight="1">
      <c r="B722" s="67"/>
      <c r="C722" s="68"/>
      <c r="D722" s="68"/>
      <c r="E722" s="73"/>
    </row>
    <row r="723" ht="15.75" customHeight="1">
      <c r="B723" s="67"/>
      <c r="C723" s="68"/>
      <c r="D723" s="68"/>
      <c r="E723" s="73"/>
    </row>
    <row r="724" ht="15.75" customHeight="1">
      <c r="B724" s="67"/>
      <c r="C724" s="68"/>
      <c r="D724" s="68"/>
      <c r="E724" s="73"/>
    </row>
    <row r="725" ht="15.75" customHeight="1">
      <c r="B725" s="67"/>
      <c r="C725" s="68"/>
      <c r="D725" s="68"/>
      <c r="E725" s="73"/>
    </row>
    <row r="726" ht="15.75" customHeight="1">
      <c r="B726" s="67"/>
      <c r="C726" s="68"/>
      <c r="D726" s="68"/>
      <c r="E726" s="73"/>
    </row>
    <row r="727" ht="15.75" customHeight="1">
      <c r="B727" s="67"/>
      <c r="C727" s="68"/>
      <c r="D727" s="68"/>
      <c r="E727" s="73"/>
    </row>
    <row r="728" ht="15.75" customHeight="1">
      <c r="B728" s="67"/>
      <c r="C728" s="68"/>
      <c r="D728" s="68"/>
      <c r="E728" s="73"/>
    </row>
    <row r="729" ht="15.75" customHeight="1">
      <c r="B729" s="67"/>
      <c r="C729" s="68"/>
      <c r="D729" s="68"/>
      <c r="E729" s="73"/>
    </row>
    <row r="730" ht="15.75" customHeight="1">
      <c r="B730" s="67"/>
      <c r="C730" s="68"/>
      <c r="D730" s="68"/>
      <c r="E730" s="73"/>
    </row>
    <row r="731" ht="15.75" customHeight="1">
      <c r="B731" s="67"/>
      <c r="C731" s="68"/>
      <c r="D731" s="68"/>
      <c r="E731" s="73"/>
    </row>
    <row r="732" ht="15.75" customHeight="1">
      <c r="B732" s="67"/>
      <c r="C732" s="68"/>
      <c r="D732" s="68"/>
      <c r="E732" s="73"/>
    </row>
    <row r="733" ht="15.75" customHeight="1">
      <c r="B733" s="67"/>
      <c r="C733" s="68"/>
      <c r="D733" s="68"/>
      <c r="E733" s="73"/>
    </row>
    <row r="734" ht="15.75" customHeight="1">
      <c r="B734" s="67"/>
      <c r="C734" s="68"/>
      <c r="D734" s="68"/>
      <c r="E734" s="73"/>
    </row>
    <row r="735" ht="15.75" customHeight="1">
      <c r="B735" s="67"/>
      <c r="C735" s="68"/>
      <c r="D735" s="68"/>
      <c r="E735" s="73"/>
    </row>
    <row r="736" ht="15.75" customHeight="1">
      <c r="B736" s="67"/>
      <c r="C736" s="68"/>
      <c r="D736" s="68"/>
      <c r="E736" s="73"/>
    </row>
    <row r="737" ht="15.75" customHeight="1">
      <c r="B737" s="67"/>
      <c r="C737" s="68"/>
      <c r="D737" s="68"/>
      <c r="E737" s="73"/>
    </row>
    <row r="738" ht="15.75" customHeight="1">
      <c r="B738" s="67"/>
      <c r="C738" s="68"/>
      <c r="D738" s="68"/>
      <c r="E738" s="73"/>
    </row>
    <row r="739" ht="15.75" customHeight="1">
      <c r="B739" s="67"/>
      <c r="C739" s="68"/>
      <c r="D739" s="68"/>
      <c r="E739" s="73"/>
    </row>
    <row r="740" ht="15.75" customHeight="1">
      <c r="B740" s="67"/>
      <c r="C740" s="68"/>
      <c r="D740" s="68"/>
      <c r="E740" s="73"/>
    </row>
    <row r="741" ht="15.75" customHeight="1">
      <c r="B741" s="67"/>
      <c r="C741" s="68"/>
      <c r="D741" s="68"/>
      <c r="E741" s="73"/>
    </row>
    <row r="742" ht="15.75" customHeight="1">
      <c r="B742" s="67"/>
      <c r="C742" s="68"/>
      <c r="D742" s="68"/>
      <c r="E742" s="73"/>
    </row>
    <row r="743" ht="15.75" customHeight="1">
      <c r="B743" s="67"/>
      <c r="C743" s="68"/>
      <c r="D743" s="68"/>
      <c r="E743" s="73"/>
    </row>
    <row r="744" ht="15.75" customHeight="1">
      <c r="B744" s="67"/>
      <c r="C744" s="68"/>
      <c r="D744" s="68"/>
      <c r="E744" s="73"/>
    </row>
    <row r="745" ht="15.75" customHeight="1">
      <c r="B745" s="67"/>
      <c r="C745" s="68"/>
      <c r="D745" s="68"/>
      <c r="E745" s="73"/>
    </row>
    <row r="746" ht="15.75" customHeight="1">
      <c r="B746" s="67"/>
      <c r="C746" s="68"/>
      <c r="D746" s="68"/>
      <c r="E746" s="73"/>
    </row>
    <row r="747" ht="15.75" customHeight="1">
      <c r="B747" s="67"/>
      <c r="C747" s="68"/>
      <c r="D747" s="68"/>
      <c r="E747" s="73"/>
    </row>
    <row r="748" ht="15.75" customHeight="1">
      <c r="B748" s="67"/>
      <c r="C748" s="68"/>
      <c r="D748" s="68"/>
      <c r="E748" s="73"/>
    </row>
    <row r="749" ht="15.75" customHeight="1">
      <c r="B749" s="67"/>
      <c r="C749" s="68"/>
      <c r="D749" s="68"/>
      <c r="E749" s="73"/>
    </row>
    <row r="750" ht="15.75" customHeight="1">
      <c r="B750" s="67"/>
      <c r="C750" s="68"/>
      <c r="D750" s="68"/>
      <c r="E750" s="73"/>
    </row>
    <row r="751" ht="15.75" customHeight="1">
      <c r="B751" s="67"/>
      <c r="C751" s="68"/>
      <c r="D751" s="68"/>
      <c r="E751" s="73"/>
    </row>
    <row r="752" ht="15.75" customHeight="1">
      <c r="B752" s="67"/>
      <c r="C752" s="68"/>
      <c r="D752" s="68"/>
      <c r="E752" s="73"/>
    </row>
    <row r="753" ht="15.75" customHeight="1">
      <c r="B753" s="67"/>
      <c r="C753" s="68"/>
      <c r="D753" s="68"/>
      <c r="E753" s="73"/>
    </row>
    <row r="754" ht="15.75" customHeight="1">
      <c r="B754" s="67"/>
      <c r="C754" s="68"/>
      <c r="D754" s="68"/>
      <c r="E754" s="73"/>
    </row>
    <row r="755" ht="15.75" customHeight="1">
      <c r="B755" s="67"/>
      <c r="C755" s="68"/>
      <c r="D755" s="68"/>
      <c r="E755" s="73"/>
    </row>
    <row r="756" ht="15.75" customHeight="1">
      <c r="B756" s="67"/>
      <c r="C756" s="68"/>
      <c r="D756" s="68"/>
      <c r="E756" s="73"/>
    </row>
    <row r="757" ht="15.75" customHeight="1">
      <c r="B757" s="67"/>
      <c r="C757" s="68"/>
      <c r="D757" s="68"/>
      <c r="E757" s="73"/>
    </row>
    <row r="758" ht="15.75" customHeight="1">
      <c r="B758" s="67"/>
      <c r="C758" s="68"/>
      <c r="D758" s="68"/>
      <c r="E758" s="73"/>
    </row>
    <row r="759" ht="15.75" customHeight="1">
      <c r="B759" s="67"/>
      <c r="C759" s="68"/>
      <c r="D759" s="68"/>
      <c r="E759" s="73"/>
    </row>
    <row r="760" ht="15.75" customHeight="1">
      <c r="B760" s="67"/>
      <c r="C760" s="68"/>
      <c r="D760" s="68"/>
      <c r="E760" s="73"/>
    </row>
    <row r="761" ht="15.75" customHeight="1">
      <c r="B761" s="67"/>
      <c r="C761" s="68"/>
      <c r="D761" s="68"/>
      <c r="E761" s="73"/>
    </row>
    <row r="762" ht="15.75" customHeight="1">
      <c r="B762" s="67"/>
      <c r="C762" s="68"/>
      <c r="D762" s="68"/>
      <c r="E762" s="73"/>
    </row>
    <row r="763" ht="15.75" customHeight="1">
      <c r="B763" s="67"/>
      <c r="C763" s="68"/>
      <c r="D763" s="68"/>
      <c r="E763" s="73"/>
    </row>
    <row r="764" ht="15.75" customHeight="1">
      <c r="B764" s="67"/>
      <c r="C764" s="68"/>
      <c r="D764" s="68"/>
      <c r="E764" s="73"/>
    </row>
    <row r="765" ht="15.75" customHeight="1">
      <c r="B765" s="67"/>
      <c r="C765" s="68"/>
      <c r="D765" s="68"/>
      <c r="E765" s="73"/>
    </row>
    <row r="766" ht="15.75" customHeight="1">
      <c r="B766" s="67"/>
      <c r="C766" s="68"/>
      <c r="D766" s="68"/>
      <c r="E766" s="73"/>
    </row>
    <row r="767" ht="15.75" customHeight="1">
      <c r="B767" s="67"/>
      <c r="C767" s="68"/>
      <c r="D767" s="68"/>
      <c r="E767" s="73"/>
    </row>
    <row r="768" ht="15.75" customHeight="1">
      <c r="B768" s="67"/>
      <c r="C768" s="68"/>
      <c r="D768" s="68"/>
      <c r="E768" s="73"/>
    </row>
    <row r="769" ht="15.75" customHeight="1">
      <c r="B769" s="67"/>
      <c r="C769" s="68"/>
      <c r="D769" s="68"/>
      <c r="E769" s="73"/>
    </row>
    <row r="770" ht="15.75" customHeight="1">
      <c r="B770" s="67"/>
      <c r="C770" s="68"/>
      <c r="D770" s="68"/>
      <c r="E770" s="73"/>
    </row>
    <row r="771" ht="15.75" customHeight="1">
      <c r="B771" s="67"/>
      <c r="C771" s="68"/>
      <c r="D771" s="68"/>
      <c r="E771" s="73"/>
    </row>
    <row r="772" ht="15.75" customHeight="1">
      <c r="B772" s="67"/>
      <c r="C772" s="68"/>
      <c r="D772" s="68"/>
      <c r="E772" s="73"/>
    </row>
    <row r="773" ht="15.75" customHeight="1">
      <c r="B773" s="67"/>
      <c r="C773" s="68"/>
      <c r="D773" s="68"/>
      <c r="E773" s="73"/>
    </row>
    <row r="774" ht="15.75" customHeight="1">
      <c r="B774" s="67"/>
      <c r="C774" s="68"/>
      <c r="D774" s="68"/>
      <c r="E774" s="73"/>
    </row>
    <row r="775" ht="15.75" customHeight="1">
      <c r="B775" s="67"/>
      <c r="C775" s="68"/>
      <c r="D775" s="68"/>
      <c r="E775" s="73"/>
    </row>
    <row r="776" ht="15.75" customHeight="1">
      <c r="B776" s="67"/>
      <c r="C776" s="68"/>
      <c r="D776" s="68"/>
      <c r="E776" s="73"/>
    </row>
    <row r="777" ht="15.75" customHeight="1">
      <c r="B777" s="67"/>
      <c r="C777" s="68"/>
      <c r="D777" s="68"/>
      <c r="E777" s="73"/>
    </row>
    <row r="778" ht="15.75" customHeight="1">
      <c r="B778" s="67"/>
      <c r="C778" s="68"/>
      <c r="D778" s="68"/>
      <c r="E778" s="73"/>
    </row>
    <row r="779" ht="15.75" customHeight="1">
      <c r="B779" s="67"/>
      <c r="C779" s="68"/>
      <c r="D779" s="68"/>
      <c r="E779" s="73"/>
    </row>
    <row r="780" ht="15.75" customHeight="1">
      <c r="B780" s="67"/>
      <c r="C780" s="68"/>
      <c r="D780" s="68"/>
      <c r="E780" s="73"/>
    </row>
    <row r="781" ht="15.75" customHeight="1">
      <c r="B781" s="67"/>
      <c r="C781" s="68"/>
      <c r="D781" s="68"/>
      <c r="E781" s="73"/>
    </row>
    <row r="782" ht="15.75" customHeight="1">
      <c r="B782" s="67"/>
      <c r="C782" s="68"/>
      <c r="D782" s="68"/>
      <c r="E782" s="73"/>
    </row>
    <row r="783" ht="15.75" customHeight="1">
      <c r="B783" s="67"/>
      <c r="C783" s="68"/>
      <c r="D783" s="68"/>
      <c r="E783" s="73"/>
    </row>
    <row r="784" ht="15.75" customHeight="1">
      <c r="B784" s="67"/>
      <c r="C784" s="68"/>
      <c r="D784" s="68"/>
      <c r="E784" s="73"/>
    </row>
    <row r="785" ht="15.75" customHeight="1">
      <c r="B785" s="67"/>
      <c r="C785" s="68"/>
      <c r="D785" s="68"/>
      <c r="E785" s="73"/>
    </row>
    <row r="786" ht="15.75" customHeight="1">
      <c r="B786" s="67"/>
      <c r="C786" s="68"/>
      <c r="D786" s="68"/>
      <c r="E786" s="73"/>
    </row>
    <row r="787" ht="15.75" customHeight="1">
      <c r="B787" s="67"/>
      <c r="C787" s="68"/>
      <c r="D787" s="68"/>
      <c r="E787" s="73"/>
    </row>
    <row r="788" ht="15.75" customHeight="1">
      <c r="B788" s="67"/>
      <c r="C788" s="68"/>
      <c r="D788" s="68"/>
      <c r="E788" s="73"/>
    </row>
    <row r="789" ht="15.75" customHeight="1">
      <c r="B789" s="67"/>
      <c r="C789" s="68"/>
      <c r="D789" s="68"/>
      <c r="E789" s="73"/>
    </row>
    <row r="790" ht="15.75" customHeight="1">
      <c r="B790" s="67"/>
      <c r="C790" s="68"/>
      <c r="D790" s="68"/>
      <c r="E790" s="73"/>
    </row>
    <row r="791" ht="15.75" customHeight="1">
      <c r="B791" s="67"/>
      <c r="C791" s="68"/>
      <c r="D791" s="68"/>
      <c r="E791" s="73"/>
    </row>
    <row r="792" ht="15.75" customHeight="1">
      <c r="B792" s="67"/>
      <c r="C792" s="68"/>
      <c r="D792" s="68"/>
      <c r="E792" s="73"/>
    </row>
    <row r="793" ht="15.75" customHeight="1">
      <c r="B793" s="67"/>
      <c r="C793" s="68"/>
      <c r="D793" s="68"/>
      <c r="E793" s="73"/>
    </row>
    <row r="794" ht="15.75" customHeight="1">
      <c r="B794" s="67"/>
      <c r="C794" s="68"/>
      <c r="D794" s="68"/>
      <c r="E794" s="73"/>
    </row>
    <row r="795" ht="15.75" customHeight="1">
      <c r="B795" s="67"/>
      <c r="C795" s="68"/>
      <c r="D795" s="68"/>
      <c r="E795" s="73"/>
    </row>
    <row r="796" ht="15.75" customHeight="1">
      <c r="B796" s="67"/>
      <c r="C796" s="68"/>
      <c r="D796" s="68"/>
      <c r="E796" s="73"/>
    </row>
    <row r="797" ht="15.75" customHeight="1">
      <c r="B797" s="67"/>
      <c r="C797" s="68"/>
      <c r="D797" s="68"/>
      <c r="E797" s="73"/>
    </row>
    <row r="798" ht="15.75" customHeight="1">
      <c r="B798" s="67"/>
      <c r="C798" s="68"/>
      <c r="D798" s="68"/>
      <c r="E798" s="73"/>
    </row>
    <row r="799" ht="15.75" customHeight="1">
      <c r="B799" s="67"/>
      <c r="C799" s="68"/>
      <c r="D799" s="68"/>
      <c r="E799" s="73"/>
    </row>
    <row r="800" ht="15.75" customHeight="1">
      <c r="B800" s="67"/>
      <c r="C800" s="68"/>
      <c r="D800" s="68"/>
      <c r="E800" s="73"/>
    </row>
    <row r="801" ht="15.75" customHeight="1">
      <c r="B801" s="67"/>
      <c r="C801" s="68"/>
      <c r="D801" s="68"/>
      <c r="E801" s="73"/>
    </row>
    <row r="802" ht="15.75" customHeight="1">
      <c r="B802" s="67"/>
      <c r="C802" s="68"/>
      <c r="D802" s="68"/>
      <c r="E802" s="73"/>
    </row>
    <row r="803" ht="15.75" customHeight="1">
      <c r="B803" s="67"/>
      <c r="C803" s="68"/>
      <c r="D803" s="68"/>
      <c r="E803" s="73"/>
    </row>
    <row r="804" ht="15.75" customHeight="1">
      <c r="B804" s="67"/>
      <c r="C804" s="68"/>
      <c r="D804" s="68"/>
      <c r="E804" s="73"/>
    </row>
    <row r="805" ht="15.75" customHeight="1">
      <c r="B805" s="67"/>
      <c r="C805" s="68"/>
      <c r="D805" s="68"/>
      <c r="E805" s="73"/>
    </row>
    <row r="806" ht="15.75" customHeight="1">
      <c r="B806" s="67"/>
      <c r="C806" s="68"/>
      <c r="D806" s="68"/>
      <c r="E806" s="73"/>
    </row>
    <row r="807" ht="15.75" customHeight="1">
      <c r="B807" s="67"/>
      <c r="C807" s="68"/>
      <c r="D807" s="68"/>
      <c r="E807" s="73"/>
    </row>
    <row r="808" ht="15.75" customHeight="1">
      <c r="B808" s="67"/>
      <c r="C808" s="68"/>
      <c r="D808" s="68"/>
      <c r="E808" s="73"/>
    </row>
    <row r="809" ht="15.75" customHeight="1">
      <c r="B809" s="67"/>
      <c r="C809" s="68"/>
      <c r="D809" s="68"/>
      <c r="E809" s="73"/>
    </row>
    <row r="810" ht="15.75" customHeight="1">
      <c r="B810" s="67"/>
      <c r="C810" s="68"/>
      <c r="D810" s="68"/>
      <c r="E810" s="73"/>
    </row>
    <row r="811" ht="15.75" customHeight="1">
      <c r="B811" s="67"/>
      <c r="C811" s="68"/>
      <c r="D811" s="68"/>
      <c r="E811" s="73"/>
    </row>
    <row r="812" ht="15.75" customHeight="1">
      <c r="B812" s="67"/>
      <c r="C812" s="68"/>
      <c r="D812" s="68"/>
      <c r="E812" s="73"/>
    </row>
    <row r="813" ht="15.75" customHeight="1">
      <c r="B813" s="67"/>
      <c r="C813" s="68"/>
      <c r="D813" s="68"/>
      <c r="E813" s="73"/>
    </row>
    <row r="814" ht="15.75" customHeight="1">
      <c r="B814" s="67"/>
      <c r="C814" s="68"/>
      <c r="D814" s="68"/>
      <c r="E814" s="73"/>
    </row>
    <row r="815" ht="15.75" customHeight="1">
      <c r="B815" s="67"/>
      <c r="C815" s="68"/>
      <c r="D815" s="68"/>
      <c r="E815" s="73"/>
    </row>
    <row r="816" ht="15.75" customHeight="1">
      <c r="B816" s="67"/>
      <c r="C816" s="68"/>
      <c r="D816" s="68"/>
      <c r="E816" s="73"/>
    </row>
    <row r="817" ht="15.75" customHeight="1">
      <c r="B817" s="67"/>
      <c r="C817" s="68"/>
      <c r="D817" s="68"/>
      <c r="E817" s="73"/>
    </row>
    <row r="818" ht="15.75" customHeight="1">
      <c r="B818" s="67"/>
      <c r="C818" s="68"/>
      <c r="D818" s="68"/>
      <c r="E818" s="73"/>
    </row>
    <row r="819" ht="15.75" customHeight="1">
      <c r="B819" s="67"/>
      <c r="C819" s="68"/>
      <c r="D819" s="68"/>
      <c r="E819" s="73"/>
    </row>
    <row r="820" ht="15.75" customHeight="1">
      <c r="B820" s="67"/>
      <c r="C820" s="68"/>
      <c r="D820" s="68"/>
      <c r="E820" s="73"/>
    </row>
    <row r="821" ht="15.75" customHeight="1">
      <c r="B821" s="67"/>
      <c r="C821" s="68"/>
      <c r="D821" s="68"/>
      <c r="E821" s="73"/>
    </row>
    <row r="822" ht="15.75" customHeight="1">
      <c r="B822" s="67"/>
      <c r="C822" s="68"/>
      <c r="D822" s="68"/>
      <c r="E822" s="73"/>
    </row>
    <row r="823" ht="15.75" customHeight="1">
      <c r="B823" s="67"/>
      <c r="C823" s="68"/>
      <c r="D823" s="68"/>
      <c r="E823" s="73"/>
    </row>
    <row r="824" ht="15.75" customHeight="1">
      <c r="B824" s="67"/>
      <c r="C824" s="68"/>
      <c r="D824" s="68"/>
      <c r="E824" s="73"/>
    </row>
    <row r="825" ht="15.75" customHeight="1">
      <c r="B825" s="67"/>
      <c r="C825" s="68"/>
      <c r="D825" s="68"/>
      <c r="E825" s="73"/>
    </row>
    <row r="826" ht="15.75" customHeight="1">
      <c r="B826" s="67"/>
      <c r="C826" s="68"/>
      <c r="D826" s="68"/>
      <c r="E826" s="73"/>
    </row>
    <row r="827" ht="15.75" customHeight="1">
      <c r="B827" s="67"/>
      <c r="C827" s="68"/>
      <c r="D827" s="68"/>
      <c r="E827" s="73"/>
    </row>
    <row r="828" ht="15.75" customHeight="1">
      <c r="B828" s="67"/>
      <c r="C828" s="68"/>
      <c r="D828" s="68"/>
      <c r="E828" s="73"/>
    </row>
    <row r="829" ht="15.75" customHeight="1">
      <c r="B829" s="67"/>
      <c r="C829" s="68"/>
      <c r="D829" s="68"/>
      <c r="E829" s="73"/>
    </row>
    <row r="830" ht="15.75" customHeight="1">
      <c r="B830" s="67"/>
      <c r="C830" s="68"/>
      <c r="D830" s="68"/>
      <c r="E830" s="73"/>
    </row>
    <row r="831" ht="15.75" customHeight="1">
      <c r="B831" s="67"/>
      <c r="C831" s="68"/>
      <c r="D831" s="68"/>
      <c r="E831" s="73"/>
    </row>
    <row r="832" ht="15.75" customHeight="1">
      <c r="B832" s="67"/>
      <c r="C832" s="68"/>
      <c r="D832" s="68"/>
      <c r="E832" s="73"/>
    </row>
    <row r="833" ht="15.75" customHeight="1">
      <c r="B833" s="67"/>
      <c r="C833" s="68"/>
      <c r="D833" s="68"/>
      <c r="E833" s="73"/>
    </row>
    <row r="834" ht="15.75" customHeight="1">
      <c r="B834" s="67"/>
      <c r="C834" s="68"/>
      <c r="D834" s="68"/>
      <c r="E834" s="73"/>
    </row>
    <row r="835" ht="15.75" customHeight="1">
      <c r="B835" s="67"/>
      <c r="C835" s="68"/>
      <c r="D835" s="68"/>
      <c r="E835" s="73"/>
    </row>
    <row r="836" ht="15.75" customHeight="1">
      <c r="B836" s="67"/>
      <c r="C836" s="68"/>
      <c r="D836" s="68"/>
      <c r="E836" s="73"/>
    </row>
    <row r="837" ht="15.75" customHeight="1">
      <c r="B837" s="67"/>
      <c r="C837" s="68"/>
      <c r="D837" s="68"/>
      <c r="E837" s="73"/>
    </row>
    <row r="838" ht="15.75" customHeight="1">
      <c r="B838" s="67"/>
      <c r="C838" s="68"/>
      <c r="D838" s="68"/>
      <c r="E838" s="73"/>
    </row>
    <row r="839" ht="15.75" customHeight="1">
      <c r="B839" s="67"/>
      <c r="C839" s="68"/>
      <c r="D839" s="68"/>
      <c r="E839" s="73"/>
    </row>
    <row r="840" ht="15.75" customHeight="1">
      <c r="B840" s="67"/>
      <c r="C840" s="68"/>
      <c r="D840" s="68"/>
      <c r="E840" s="73"/>
    </row>
    <row r="841" ht="15.75" customHeight="1">
      <c r="B841" s="67"/>
      <c r="C841" s="68"/>
      <c r="D841" s="68"/>
      <c r="E841" s="73"/>
    </row>
    <row r="842" ht="15.75" customHeight="1">
      <c r="B842" s="67"/>
      <c r="C842" s="68"/>
      <c r="D842" s="68"/>
      <c r="E842" s="73"/>
    </row>
    <row r="843" ht="15.75" customHeight="1">
      <c r="B843" s="67"/>
      <c r="C843" s="68"/>
      <c r="D843" s="68"/>
      <c r="E843" s="73"/>
    </row>
    <row r="844" ht="15.75" customHeight="1">
      <c r="B844" s="67"/>
      <c r="C844" s="68"/>
      <c r="D844" s="68"/>
      <c r="E844" s="73"/>
    </row>
    <row r="845" ht="15.75" customHeight="1">
      <c r="B845" s="67"/>
      <c r="C845" s="68"/>
      <c r="D845" s="68"/>
      <c r="E845" s="73"/>
    </row>
    <row r="846" ht="15.75" customHeight="1">
      <c r="B846" s="67"/>
      <c r="C846" s="68"/>
      <c r="D846" s="68"/>
      <c r="E846" s="73"/>
    </row>
    <row r="847" ht="15.75" customHeight="1">
      <c r="B847" s="67"/>
      <c r="C847" s="68"/>
      <c r="D847" s="68"/>
      <c r="E847" s="73"/>
    </row>
    <row r="848" ht="15.75" customHeight="1">
      <c r="B848" s="67"/>
      <c r="C848" s="68"/>
      <c r="D848" s="68"/>
      <c r="E848" s="73"/>
    </row>
    <row r="849" ht="15.75" customHeight="1">
      <c r="B849" s="67"/>
      <c r="C849" s="68"/>
      <c r="D849" s="68"/>
      <c r="E849" s="73"/>
    </row>
    <row r="850" ht="15.75" customHeight="1">
      <c r="B850" s="67"/>
      <c r="C850" s="68"/>
      <c r="D850" s="68"/>
      <c r="E850" s="73"/>
    </row>
    <row r="851" ht="15.75" customHeight="1">
      <c r="B851" s="67"/>
      <c r="C851" s="68"/>
      <c r="D851" s="68"/>
      <c r="E851" s="73"/>
    </row>
    <row r="852" ht="15.75" customHeight="1">
      <c r="B852" s="67"/>
      <c r="C852" s="68"/>
      <c r="D852" s="68"/>
      <c r="E852" s="73"/>
    </row>
    <row r="853" ht="15.75" customHeight="1">
      <c r="B853" s="67"/>
      <c r="C853" s="68"/>
      <c r="D853" s="68"/>
      <c r="E853" s="73"/>
    </row>
    <row r="854" ht="15.75" customHeight="1">
      <c r="B854" s="67"/>
      <c r="C854" s="68"/>
      <c r="D854" s="68"/>
      <c r="E854" s="73"/>
    </row>
    <row r="855" ht="15.75" customHeight="1">
      <c r="B855" s="67"/>
      <c r="C855" s="68"/>
      <c r="D855" s="68"/>
      <c r="E855" s="73"/>
    </row>
    <row r="856" ht="15.75" customHeight="1">
      <c r="B856" s="67"/>
      <c r="C856" s="68"/>
      <c r="D856" s="68"/>
      <c r="E856" s="73"/>
    </row>
    <row r="857" ht="15.75" customHeight="1">
      <c r="B857" s="67"/>
      <c r="C857" s="68"/>
      <c r="D857" s="68"/>
      <c r="E857" s="73"/>
    </row>
    <row r="858" ht="15.75" customHeight="1">
      <c r="B858" s="67"/>
      <c r="C858" s="68"/>
      <c r="D858" s="68"/>
      <c r="E858" s="73"/>
    </row>
    <row r="859" ht="15.75" customHeight="1">
      <c r="B859" s="67"/>
      <c r="C859" s="68"/>
      <c r="D859" s="68"/>
      <c r="E859" s="73"/>
    </row>
    <row r="860" ht="15.75" customHeight="1">
      <c r="B860" s="67"/>
      <c r="C860" s="68"/>
      <c r="D860" s="68"/>
      <c r="E860" s="73"/>
    </row>
    <row r="861" ht="15.75" customHeight="1">
      <c r="B861" s="67"/>
      <c r="C861" s="68"/>
      <c r="D861" s="68"/>
      <c r="E861" s="73"/>
    </row>
    <row r="862" ht="15.75" customHeight="1">
      <c r="B862" s="67"/>
      <c r="C862" s="68"/>
      <c r="D862" s="68"/>
      <c r="E862" s="73"/>
    </row>
    <row r="863" ht="15.75" customHeight="1">
      <c r="B863" s="67"/>
      <c r="C863" s="68"/>
      <c r="D863" s="68"/>
      <c r="E863" s="73"/>
    </row>
    <row r="864" ht="15.75" customHeight="1">
      <c r="B864" s="67"/>
      <c r="C864" s="68"/>
      <c r="D864" s="68"/>
      <c r="E864" s="73"/>
    </row>
    <row r="865" ht="15.75" customHeight="1">
      <c r="B865" s="67"/>
      <c r="C865" s="68"/>
      <c r="D865" s="68"/>
      <c r="E865" s="73"/>
    </row>
    <row r="866" ht="15.75" customHeight="1">
      <c r="B866" s="67"/>
      <c r="C866" s="68"/>
      <c r="D866" s="68"/>
      <c r="E866" s="73"/>
    </row>
    <row r="867" ht="15.75" customHeight="1">
      <c r="B867" s="67"/>
      <c r="C867" s="68"/>
      <c r="D867" s="68"/>
      <c r="E867" s="73"/>
    </row>
    <row r="868" ht="15.75" customHeight="1">
      <c r="B868" s="67"/>
      <c r="C868" s="68"/>
      <c r="D868" s="68"/>
      <c r="E868" s="73"/>
    </row>
    <row r="869" ht="15.75" customHeight="1">
      <c r="B869" s="67"/>
      <c r="C869" s="68"/>
      <c r="D869" s="68"/>
      <c r="E869" s="73"/>
    </row>
    <row r="870" ht="15.75" customHeight="1">
      <c r="B870" s="67"/>
      <c r="C870" s="68"/>
      <c r="D870" s="68"/>
      <c r="E870" s="73"/>
    </row>
    <row r="871" ht="15.75" customHeight="1">
      <c r="B871" s="67"/>
      <c r="C871" s="68"/>
      <c r="D871" s="68"/>
      <c r="E871" s="73"/>
    </row>
    <row r="872" ht="15.75" customHeight="1">
      <c r="B872" s="67"/>
      <c r="C872" s="68"/>
      <c r="D872" s="68"/>
      <c r="E872" s="73"/>
    </row>
    <row r="873" ht="15.75" customHeight="1">
      <c r="B873" s="67"/>
      <c r="C873" s="68"/>
      <c r="D873" s="68"/>
      <c r="E873" s="73"/>
    </row>
    <row r="874" ht="15.75" customHeight="1">
      <c r="B874" s="67"/>
      <c r="C874" s="68"/>
      <c r="D874" s="68"/>
      <c r="E874" s="73"/>
    </row>
    <row r="875" ht="15.75" customHeight="1">
      <c r="B875" s="67"/>
      <c r="C875" s="68"/>
      <c r="D875" s="68"/>
      <c r="E875" s="73"/>
    </row>
    <row r="876" ht="15.75" customHeight="1">
      <c r="B876" s="67"/>
      <c r="C876" s="68"/>
      <c r="D876" s="68"/>
      <c r="E876" s="73"/>
    </row>
    <row r="877" ht="15.75" customHeight="1">
      <c r="B877" s="67"/>
      <c r="C877" s="68"/>
      <c r="D877" s="68"/>
      <c r="E877" s="73"/>
    </row>
    <row r="878" ht="15.75" customHeight="1">
      <c r="B878" s="67"/>
      <c r="C878" s="68"/>
      <c r="D878" s="68"/>
      <c r="E878" s="73"/>
    </row>
    <row r="879" ht="15.75" customHeight="1">
      <c r="B879" s="67"/>
      <c r="C879" s="68"/>
      <c r="D879" s="68"/>
      <c r="E879" s="73"/>
    </row>
    <row r="880" ht="15.75" customHeight="1">
      <c r="B880" s="67"/>
      <c r="C880" s="68"/>
      <c r="D880" s="68"/>
      <c r="E880" s="73"/>
    </row>
    <row r="881" ht="15.75" customHeight="1">
      <c r="B881" s="67"/>
      <c r="C881" s="68"/>
      <c r="D881" s="68"/>
      <c r="E881" s="73"/>
    </row>
    <row r="882" ht="15.75" customHeight="1">
      <c r="B882" s="67"/>
      <c r="C882" s="68"/>
      <c r="D882" s="68"/>
      <c r="E882" s="73"/>
    </row>
    <row r="883" ht="15.75" customHeight="1">
      <c r="B883" s="67"/>
      <c r="C883" s="68"/>
      <c r="D883" s="68"/>
      <c r="E883" s="73"/>
    </row>
    <row r="884" ht="15.75" customHeight="1">
      <c r="B884" s="67"/>
      <c r="C884" s="68"/>
      <c r="D884" s="68"/>
      <c r="E884" s="73"/>
    </row>
    <row r="885" ht="15.75" customHeight="1">
      <c r="B885" s="67"/>
      <c r="C885" s="68"/>
      <c r="D885" s="68"/>
      <c r="E885" s="73"/>
    </row>
    <row r="886" ht="15.75" customHeight="1">
      <c r="B886" s="67"/>
      <c r="C886" s="68"/>
      <c r="D886" s="68"/>
      <c r="E886" s="73"/>
    </row>
    <row r="887" ht="15.75" customHeight="1">
      <c r="B887" s="67"/>
      <c r="C887" s="68"/>
      <c r="D887" s="68"/>
      <c r="E887" s="73"/>
    </row>
    <row r="888" ht="15.75" customHeight="1">
      <c r="B888" s="67"/>
      <c r="C888" s="68"/>
      <c r="D888" s="68"/>
      <c r="E888" s="73"/>
    </row>
    <row r="889" ht="15.75" customHeight="1">
      <c r="B889" s="67"/>
      <c r="C889" s="68"/>
      <c r="D889" s="68"/>
      <c r="E889" s="73"/>
    </row>
    <row r="890" ht="15.75" customHeight="1">
      <c r="B890" s="67"/>
      <c r="C890" s="68"/>
      <c r="D890" s="68"/>
      <c r="E890" s="73"/>
    </row>
    <row r="891" ht="15.75" customHeight="1">
      <c r="B891" s="67"/>
      <c r="C891" s="68"/>
      <c r="D891" s="68"/>
      <c r="E891" s="73"/>
    </row>
    <row r="892" ht="15.75" customHeight="1">
      <c r="B892" s="67"/>
      <c r="C892" s="68"/>
      <c r="D892" s="68"/>
      <c r="E892" s="73"/>
    </row>
    <row r="893" ht="15.75" customHeight="1">
      <c r="B893" s="67"/>
      <c r="C893" s="68"/>
      <c r="D893" s="68"/>
      <c r="E893" s="73"/>
    </row>
    <row r="894" ht="15.75" customHeight="1">
      <c r="B894" s="67"/>
      <c r="C894" s="68"/>
      <c r="D894" s="68"/>
      <c r="E894" s="73"/>
    </row>
    <row r="895" ht="15.75" customHeight="1">
      <c r="B895" s="67"/>
      <c r="C895" s="68"/>
      <c r="D895" s="68"/>
      <c r="E895" s="73"/>
    </row>
    <row r="896" ht="15.75" customHeight="1">
      <c r="B896" s="67"/>
      <c r="C896" s="68"/>
      <c r="D896" s="68"/>
      <c r="E896" s="73"/>
    </row>
    <row r="897" ht="15.75" customHeight="1">
      <c r="B897" s="67"/>
      <c r="C897" s="68"/>
      <c r="D897" s="68"/>
      <c r="E897" s="73"/>
    </row>
    <row r="898" ht="15.75" customHeight="1">
      <c r="B898" s="67"/>
      <c r="C898" s="68"/>
      <c r="D898" s="68"/>
      <c r="E898" s="73"/>
    </row>
    <row r="899" ht="15.75" customHeight="1">
      <c r="B899" s="67"/>
      <c r="C899" s="68"/>
      <c r="D899" s="68"/>
      <c r="E899" s="73"/>
    </row>
    <row r="900" ht="15.75" customHeight="1">
      <c r="B900" s="67"/>
      <c r="C900" s="68"/>
      <c r="D900" s="68"/>
      <c r="E900" s="73"/>
    </row>
    <row r="901" ht="15.75" customHeight="1">
      <c r="B901" s="67"/>
      <c r="C901" s="68"/>
      <c r="D901" s="68"/>
      <c r="E901" s="73"/>
    </row>
    <row r="902" ht="15.75" customHeight="1">
      <c r="B902" s="67"/>
      <c r="C902" s="68"/>
      <c r="D902" s="68"/>
      <c r="E902" s="73"/>
    </row>
    <row r="903" ht="15.75" customHeight="1">
      <c r="B903" s="67"/>
      <c r="C903" s="68"/>
      <c r="D903" s="68"/>
      <c r="E903" s="73"/>
    </row>
    <row r="904" ht="15.75" customHeight="1">
      <c r="B904" s="67"/>
      <c r="C904" s="68"/>
      <c r="D904" s="68"/>
      <c r="E904" s="73"/>
    </row>
    <row r="905" ht="15.75" customHeight="1">
      <c r="B905" s="67"/>
      <c r="C905" s="68"/>
      <c r="D905" s="68"/>
      <c r="E905" s="73"/>
    </row>
    <row r="906" ht="15.75" customHeight="1">
      <c r="B906" s="67"/>
      <c r="C906" s="68"/>
      <c r="D906" s="68"/>
      <c r="E906" s="73"/>
    </row>
    <row r="907" ht="15.75" customHeight="1">
      <c r="B907" s="67"/>
      <c r="C907" s="68"/>
      <c r="D907" s="68"/>
      <c r="E907" s="73"/>
    </row>
    <row r="908" ht="15.75" customHeight="1">
      <c r="B908" s="67"/>
      <c r="C908" s="68"/>
      <c r="D908" s="68"/>
      <c r="E908" s="73"/>
    </row>
    <row r="909" ht="15.75" customHeight="1">
      <c r="B909" s="67"/>
      <c r="C909" s="68"/>
      <c r="D909" s="68"/>
      <c r="E909" s="73"/>
    </row>
    <row r="910" ht="15.75" customHeight="1">
      <c r="B910" s="67"/>
      <c r="C910" s="68"/>
      <c r="D910" s="68"/>
      <c r="E910" s="73"/>
    </row>
    <row r="911" ht="15.75" customHeight="1">
      <c r="B911" s="67"/>
      <c r="C911" s="68"/>
      <c r="D911" s="68"/>
      <c r="E911" s="73"/>
    </row>
    <row r="912" ht="15.75" customHeight="1">
      <c r="B912" s="67"/>
      <c r="C912" s="68"/>
      <c r="D912" s="68"/>
      <c r="E912" s="73"/>
    </row>
    <row r="913" ht="15.75" customHeight="1">
      <c r="B913" s="67"/>
      <c r="C913" s="68"/>
      <c r="D913" s="68"/>
      <c r="E913" s="73"/>
    </row>
    <row r="914" ht="15.75" customHeight="1">
      <c r="B914" s="67"/>
      <c r="C914" s="68"/>
      <c r="D914" s="68"/>
      <c r="E914" s="73"/>
    </row>
    <row r="915" ht="15.75" customHeight="1">
      <c r="B915" s="67"/>
      <c r="C915" s="68"/>
      <c r="D915" s="68"/>
      <c r="E915" s="73"/>
    </row>
    <row r="916" ht="15.75" customHeight="1">
      <c r="B916" s="67"/>
      <c r="C916" s="68"/>
      <c r="D916" s="68"/>
      <c r="E916" s="73"/>
    </row>
    <row r="917" ht="15.75" customHeight="1">
      <c r="B917" s="67"/>
      <c r="C917" s="68"/>
      <c r="D917" s="68"/>
      <c r="E917" s="73"/>
    </row>
    <row r="918" ht="15.75" customHeight="1">
      <c r="B918" s="67"/>
      <c r="C918" s="68"/>
      <c r="D918" s="68"/>
      <c r="E918" s="73"/>
    </row>
    <row r="919" ht="15.75" customHeight="1">
      <c r="B919" s="67"/>
      <c r="C919" s="68"/>
      <c r="D919" s="68"/>
      <c r="E919" s="73"/>
    </row>
    <row r="920" ht="15.75" customHeight="1">
      <c r="B920" s="67"/>
      <c r="C920" s="68"/>
      <c r="D920" s="68"/>
      <c r="E920" s="73"/>
    </row>
    <row r="921" ht="15.75" customHeight="1">
      <c r="B921" s="67"/>
      <c r="C921" s="68"/>
      <c r="D921" s="68"/>
      <c r="E921" s="73"/>
    </row>
    <row r="922" ht="15.75" customHeight="1">
      <c r="B922" s="67"/>
      <c r="C922" s="68"/>
      <c r="D922" s="68"/>
      <c r="E922" s="73"/>
    </row>
    <row r="923" ht="15.75" customHeight="1">
      <c r="B923" s="67"/>
      <c r="C923" s="68"/>
      <c r="D923" s="68"/>
      <c r="E923" s="73"/>
    </row>
    <row r="924" ht="15.75" customHeight="1">
      <c r="B924" s="67"/>
      <c r="C924" s="68"/>
      <c r="D924" s="68"/>
      <c r="E924" s="73"/>
    </row>
    <row r="925" ht="15.75" customHeight="1">
      <c r="B925" s="67"/>
      <c r="C925" s="68"/>
      <c r="D925" s="68"/>
      <c r="E925" s="73"/>
    </row>
    <row r="926" ht="15.75" customHeight="1">
      <c r="B926" s="67"/>
      <c r="C926" s="68"/>
      <c r="D926" s="68"/>
      <c r="E926" s="73"/>
    </row>
    <row r="927" ht="15.75" customHeight="1">
      <c r="B927" s="67"/>
      <c r="C927" s="68"/>
      <c r="D927" s="68"/>
      <c r="E927" s="73"/>
    </row>
    <row r="928" ht="15.75" customHeight="1">
      <c r="B928" s="67"/>
      <c r="C928" s="68"/>
      <c r="D928" s="68"/>
      <c r="E928" s="73"/>
    </row>
    <row r="929" ht="15.75" customHeight="1">
      <c r="B929" s="67"/>
      <c r="C929" s="68"/>
      <c r="D929" s="68"/>
      <c r="E929" s="73"/>
    </row>
    <row r="930" ht="15.75" customHeight="1">
      <c r="B930" s="67"/>
      <c r="C930" s="68"/>
      <c r="D930" s="68"/>
      <c r="E930" s="73"/>
    </row>
    <row r="931" ht="15.75" customHeight="1">
      <c r="B931" s="67"/>
      <c r="C931" s="68"/>
      <c r="D931" s="68"/>
      <c r="E931" s="73"/>
    </row>
    <row r="932" ht="15.75" customHeight="1">
      <c r="B932" s="67"/>
      <c r="C932" s="68"/>
      <c r="D932" s="68"/>
      <c r="E932" s="73"/>
    </row>
    <row r="933" ht="15.75" customHeight="1">
      <c r="B933" s="67"/>
      <c r="C933" s="68"/>
      <c r="D933" s="68"/>
      <c r="E933" s="73"/>
    </row>
    <row r="934" ht="15.75" customHeight="1">
      <c r="B934" s="67"/>
      <c r="C934" s="68"/>
      <c r="D934" s="68"/>
      <c r="E934" s="73"/>
    </row>
    <row r="935" ht="15.75" customHeight="1">
      <c r="B935" s="67"/>
      <c r="C935" s="68"/>
      <c r="D935" s="68"/>
      <c r="E935" s="73"/>
    </row>
    <row r="936" ht="15.75" customHeight="1">
      <c r="B936" s="67"/>
      <c r="C936" s="68"/>
      <c r="D936" s="68"/>
      <c r="E936" s="73"/>
    </row>
    <row r="937" ht="15.75" customHeight="1">
      <c r="B937" s="67"/>
      <c r="C937" s="68"/>
      <c r="D937" s="68"/>
      <c r="E937" s="73"/>
    </row>
    <row r="938" ht="15.75" customHeight="1">
      <c r="B938" s="67"/>
      <c r="C938" s="68"/>
      <c r="D938" s="68"/>
      <c r="E938" s="73"/>
    </row>
    <row r="939" ht="15.75" customHeight="1">
      <c r="B939" s="67"/>
      <c r="C939" s="68"/>
      <c r="D939" s="68"/>
      <c r="E939" s="73"/>
    </row>
    <row r="940" ht="15.75" customHeight="1">
      <c r="B940" s="67"/>
      <c r="C940" s="68"/>
      <c r="D940" s="68"/>
      <c r="E940" s="73"/>
    </row>
    <row r="941" ht="15.75" customHeight="1">
      <c r="B941" s="67"/>
      <c r="C941" s="68"/>
      <c r="D941" s="68"/>
      <c r="E941" s="73"/>
    </row>
    <row r="942" ht="15.75" customHeight="1">
      <c r="B942" s="67"/>
      <c r="C942" s="68"/>
      <c r="D942" s="68"/>
      <c r="E942" s="73"/>
    </row>
    <row r="943" ht="15.75" customHeight="1">
      <c r="B943" s="67"/>
      <c r="C943" s="68"/>
      <c r="D943" s="68"/>
      <c r="E943" s="73"/>
    </row>
    <row r="944" ht="15.75" customHeight="1">
      <c r="B944" s="67"/>
      <c r="C944" s="68"/>
      <c r="D944" s="68"/>
      <c r="E944" s="73"/>
    </row>
    <row r="945" ht="15.75" customHeight="1">
      <c r="B945" s="67"/>
      <c r="C945" s="68"/>
      <c r="D945" s="68"/>
      <c r="E945" s="73"/>
    </row>
    <row r="946" ht="15.75" customHeight="1">
      <c r="B946" s="67"/>
      <c r="C946" s="68"/>
      <c r="D946" s="68"/>
      <c r="E946" s="73"/>
    </row>
    <row r="947" ht="15.75" customHeight="1">
      <c r="B947" s="67"/>
      <c r="C947" s="68"/>
      <c r="D947" s="68"/>
      <c r="E947" s="73"/>
    </row>
    <row r="948" ht="15.75" customHeight="1">
      <c r="B948" s="67"/>
      <c r="C948" s="68"/>
      <c r="D948" s="68"/>
      <c r="E948" s="73"/>
    </row>
    <row r="949" ht="15.75" customHeight="1">
      <c r="B949" s="67"/>
      <c r="C949" s="68"/>
      <c r="D949" s="68"/>
      <c r="E949" s="73"/>
    </row>
    <row r="950" ht="15.75" customHeight="1">
      <c r="B950" s="67"/>
      <c r="C950" s="68"/>
      <c r="D950" s="68"/>
      <c r="E950" s="73"/>
    </row>
    <row r="951" ht="15.75" customHeight="1">
      <c r="B951" s="67"/>
      <c r="C951" s="68"/>
      <c r="D951" s="68"/>
      <c r="E951" s="73"/>
    </row>
    <row r="952" ht="15.75" customHeight="1">
      <c r="B952" s="67"/>
      <c r="C952" s="68"/>
      <c r="D952" s="68"/>
      <c r="E952" s="73"/>
    </row>
    <row r="953" ht="15.75" customHeight="1">
      <c r="B953" s="67"/>
      <c r="C953" s="68"/>
      <c r="D953" s="68"/>
      <c r="E953" s="73"/>
    </row>
    <row r="954" ht="15.75" customHeight="1">
      <c r="B954" s="67"/>
      <c r="C954" s="68"/>
      <c r="D954" s="68"/>
      <c r="E954" s="73"/>
    </row>
    <row r="955" ht="15.75" customHeight="1">
      <c r="B955" s="67"/>
      <c r="C955" s="68"/>
      <c r="D955" s="68"/>
      <c r="E955" s="73"/>
    </row>
    <row r="956" ht="15.75" customHeight="1">
      <c r="B956" s="67"/>
      <c r="C956" s="68"/>
      <c r="D956" s="68"/>
      <c r="E956" s="73"/>
    </row>
    <row r="957" ht="15.75" customHeight="1">
      <c r="B957" s="67"/>
      <c r="C957" s="68"/>
      <c r="D957" s="68"/>
      <c r="E957" s="73"/>
    </row>
    <row r="958" ht="15.75" customHeight="1">
      <c r="B958" s="67"/>
      <c r="C958" s="68"/>
      <c r="D958" s="68"/>
      <c r="E958" s="73"/>
    </row>
    <row r="959" ht="15.75" customHeight="1">
      <c r="B959" s="67"/>
      <c r="C959" s="68"/>
      <c r="D959" s="68"/>
      <c r="E959" s="73"/>
    </row>
    <row r="960" ht="15.75" customHeight="1">
      <c r="B960" s="67"/>
      <c r="C960" s="68"/>
      <c r="D960" s="68"/>
      <c r="E960" s="73"/>
    </row>
    <row r="961" ht="15.75" customHeight="1">
      <c r="B961" s="67"/>
      <c r="C961" s="68"/>
      <c r="D961" s="68"/>
      <c r="E961" s="73"/>
    </row>
    <row r="962" ht="15.75" customHeight="1">
      <c r="B962" s="67"/>
      <c r="C962" s="68"/>
      <c r="D962" s="68"/>
      <c r="E962" s="73"/>
    </row>
    <row r="963" ht="15.75" customHeight="1">
      <c r="B963" s="67"/>
      <c r="C963" s="68"/>
      <c r="D963" s="68"/>
      <c r="E963" s="73"/>
    </row>
    <row r="964" ht="15.75" customHeight="1">
      <c r="B964" s="67"/>
      <c r="C964" s="68"/>
      <c r="D964" s="68"/>
      <c r="E964" s="73"/>
    </row>
    <row r="965" ht="15.75" customHeight="1">
      <c r="B965" s="67"/>
      <c r="C965" s="68"/>
      <c r="D965" s="68"/>
      <c r="E965" s="73"/>
    </row>
    <row r="966" ht="15.75" customHeight="1">
      <c r="B966" s="67"/>
      <c r="C966" s="68"/>
      <c r="D966" s="68"/>
      <c r="E966" s="73"/>
    </row>
    <row r="967" ht="15.75" customHeight="1">
      <c r="B967" s="67"/>
      <c r="C967" s="68"/>
      <c r="D967" s="68"/>
      <c r="E967" s="73"/>
    </row>
    <row r="968" ht="15.75" customHeight="1">
      <c r="B968" s="67"/>
      <c r="C968" s="68"/>
      <c r="D968" s="68"/>
      <c r="E968" s="73"/>
    </row>
    <row r="969" ht="15.75" customHeight="1">
      <c r="B969" s="67"/>
      <c r="C969" s="68"/>
      <c r="D969" s="68"/>
      <c r="E969" s="73"/>
    </row>
    <row r="970" ht="15.75" customHeight="1">
      <c r="B970" s="67"/>
      <c r="C970" s="68"/>
      <c r="D970" s="68"/>
      <c r="E970" s="73"/>
    </row>
    <row r="971" ht="15.75" customHeight="1">
      <c r="B971" s="67"/>
      <c r="C971" s="68"/>
      <c r="D971" s="68"/>
      <c r="E971" s="73"/>
    </row>
    <row r="972" ht="15.75" customHeight="1">
      <c r="B972" s="67"/>
      <c r="C972" s="68"/>
      <c r="D972" s="68"/>
      <c r="E972" s="73"/>
    </row>
    <row r="973" ht="15.75" customHeight="1">
      <c r="B973" s="67"/>
      <c r="C973" s="68"/>
      <c r="D973" s="68"/>
      <c r="E973" s="73"/>
    </row>
    <row r="974" ht="15.75" customHeight="1">
      <c r="B974" s="67"/>
      <c r="C974" s="68"/>
      <c r="D974" s="68"/>
      <c r="E974" s="73"/>
    </row>
    <row r="975" ht="15.75" customHeight="1">
      <c r="B975" s="67"/>
      <c r="C975" s="68"/>
      <c r="D975" s="68"/>
      <c r="E975" s="73"/>
    </row>
    <row r="976" ht="15.75" customHeight="1">
      <c r="B976" s="67"/>
      <c r="C976" s="68"/>
      <c r="D976" s="68"/>
      <c r="E976" s="73"/>
    </row>
    <row r="977" ht="15.75" customHeight="1">
      <c r="B977" s="67"/>
      <c r="C977" s="68"/>
      <c r="D977" s="68"/>
      <c r="E977" s="73"/>
    </row>
    <row r="978" ht="15.75" customHeight="1">
      <c r="B978" s="67"/>
      <c r="C978" s="68"/>
      <c r="D978" s="68"/>
      <c r="E978" s="73"/>
    </row>
    <row r="979" ht="15.75" customHeight="1">
      <c r="B979" s="67"/>
      <c r="C979" s="68"/>
      <c r="D979" s="68"/>
      <c r="E979" s="73"/>
    </row>
    <row r="980" ht="15.75" customHeight="1">
      <c r="B980" s="67"/>
      <c r="C980" s="68"/>
      <c r="D980" s="68"/>
      <c r="E980" s="73"/>
    </row>
    <row r="981" ht="15.75" customHeight="1">
      <c r="B981" s="67"/>
      <c r="C981" s="68"/>
      <c r="D981" s="68"/>
      <c r="E981" s="73"/>
    </row>
    <row r="982" ht="15.75" customHeight="1">
      <c r="B982" s="67"/>
      <c r="C982" s="68"/>
      <c r="D982" s="68"/>
      <c r="E982" s="73"/>
    </row>
    <row r="983" ht="15.75" customHeight="1">
      <c r="B983" s="67"/>
      <c r="C983" s="68"/>
      <c r="D983" s="68"/>
      <c r="E983" s="73"/>
    </row>
    <row r="984" ht="15.75" customHeight="1">
      <c r="B984" s="67"/>
      <c r="C984" s="68"/>
      <c r="D984" s="68"/>
      <c r="E984" s="73"/>
    </row>
    <row r="985" ht="15.75" customHeight="1">
      <c r="B985" s="67"/>
      <c r="C985" s="68"/>
      <c r="D985" s="68"/>
      <c r="E985" s="73"/>
    </row>
    <row r="986" ht="15.75" customHeight="1">
      <c r="B986" s="67"/>
      <c r="C986" s="68"/>
      <c r="D986" s="68"/>
      <c r="E986" s="73"/>
    </row>
    <row r="987" ht="15.75" customHeight="1">
      <c r="B987" s="67"/>
      <c r="C987" s="68"/>
      <c r="D987" s="68"/>
      <c r="E987" s="73"/>
    </row>
    <row r="988" ht="15.75" customHeight="1">
      <c r="B988" s="67"/>
      <c r="C988" s="68"/>
      <c r="D988" s="68"/>
      <c r="E988" s="73"/>
    </row>
    <row r="989" ht="15.75" customHeight="1">
      <c r="B989" s="67"/>
      <c r="C989" s="68"/>
      <c r="D989" s="68"/>
      <c r="E989" s="73"/>
    </row>
    <row r="990" ht="15.75" customHeight="1">
      <c r="B990" s="67"/>
      <c r="C990" s="68"/>
      <c r="D990" s="68"/>
      <c r="E990" s="73"/>
    </row>
    <row r="991" ht="15.75" customHeight="1">
      <c r="B991" s="67"/>
      <c r="C991" s="68"/>
      <c r="D991" s="68"/>
      <c r="E991" s="73"/>
    </row>
    <row r="992" ht="15.75" customHeight="1">
      <c r="B992" s="67"/>
      <c r="C992" s="68"/>
      <c r="D992" s="68"/>
      <c r="E992" s="73"/>
    </row>
    <row r="993" ht="15.75" customHeight="1">
      <c r="B993" s="67"/>
      <c r="C993" s="68"/>
      <c r="D993" s="68"/>
      <c r="E993" s="73"/>
    </row>
    <row r="994" ht="15.75" customHeight="1">
      <c r="B994" s="67"/>
      <c r="C994" s="68"/>
      <c r="D994" s="68"/>
      <c r="E994" s="73"/>
    </row>
    <row r="995" ht="15.75" customHeight="1">
      <c r="B995" s="67"/>
      <c r="C995" s="68"/>
      <c r="D995" s="68"/>
      <c r="E995" s="73"/>
    </row>
    <row r="996" ht="15.75" customHeight="1">
      <c r="B996" s="67"/>
      <c r="C996" s="68"/>
      <c r="D996" s="68"/>
      <c r="E996" s="73"/>
    </row>
    <row r="997" ht="15.75" customHeight="1">
      <c r="B997" s="67"/>
      <c r="C997" s="68"/>
      <c r="D997" s="68"/>
      <c r="E997" s="73"/>
    </row>
    <row r="998" ht="15.75" customHeight="1">
      <c r="B998" s="67"/>
      <c r="C998" s="68"/>
      <c r="D998" s="68"/>
      <c r="E998" s="73"/>
    </row>
    <row r="999" ht="15.75" customHeight="1">
      <c r="B999" s="67"/>
      <c r="C999" s="68"/>
      <c r="D999" s="68"/>
      <c r="E999" s="73"/>
    </row>
    <row r="1000" ht="15.75" customHeight="1">
      <c r="B1000" s="67"/>
      <c r="C1000" s="68"/>
      <c r="D1000" s="68"/>
      <c r="E1000" s="73"/>
    </row>
    <row r="1001" ht="15.75" customHeight="1">
      <c r="B1001" s="67"/>
      <c r="C1001" s="68"/>
      <c r="D1001" s="68"/>
      <c r="E1001" s="73"/>
    </row>
  </sheetData>
  <mergeCells count="15">
    <mergeCell ref="E6:E7"/>
    <mergeCell ref="F6:F7"/>
    <mergeCell ref="G6:G7"/>
    <mergeCell ref="H6:H7"/>
    <mergeCell ref="I6:I7"/>
    <mergeCell ref="J6:K6"/>
    <mergeCell ref="L6:L7"/>
    <mergeCell ref="A97:L97"/>
    <mergeCell ref="A1:L1"/>
    <mergeCell ref="A4:L4"/>
    <mergeCell ref="A5:L5"/>
    <mergeCell ref="A6:A7"/>
    <mergeCell ref="B6:B7"/>
    <mergeCell ref="C6:C7"/>
    <mergeCell ref="D6:D7"/>
  </mergeCells>
  <printOptions horizontalCentered="1"/>
  <pageMargins bottom="0.19685039370078738" footer="0.0" header="0.0" left="0.19685039370078738" right="0.19685039370078738" top="0.19685039370078738"/>
  <pageSetup fitToHeight="0" paperSize="8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2025-08-13T13:04:42Z</dcterms:created>
  <dc:creator>Thierry Grivel</dc:creator>
</cp:coreProperties>
</file>