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R30 Passage au Malatrà" sheetId="1" r:id="rId4"/>
  </sheets>
  <definedNames/>
  <calcPr/>
  <extLst>
    <ext uri="GoogleSheetsCustomDataVersion2">
      <go:sheetsCustomData xmlns:go="http://customooxmlschemas.google.com/" r:id="rId5" roundtripDataChecksum="GYombe7p9UEUmTPN8IrgFhFB0bG5qwAyInaFCUUd/Bc="/>
    </ext>
  </extLst>
</workbook>
</file>

<file path=xl/sharedStrings.xml><?xml version="1.0" encoding="utf-8"?>
<sst xmlns="http://schemas.openxmlformats.org/spreadsheetml/2006/main" count="24" uniqueCount="24">
  <si>
    <r>
      <rPr>
        <rFont val="Helvetica Neue"/>
        <b/>
        <color rgb="FFFFFFFF"/>
        <sz val="30.0"/>
      </rPr>
      <t xml:space="preserve">TOR30 - Passage au Malatrà
</t>
    </r>
    <r>
      <rPr>
        <rFont val="Helvetica Neue"/>
        <b/>
        <color rgb="FFFFFFFF"/>
        <sz val="24.0"/>
      </rPr>
      <t>Timetable</t>
    </r>
    <r>
      <rPr>
        <rFont val="Helvetica Neue"/>
        <b/>
        <color rgb="FFFFFFFF"/>
        <sz val="18.0"/>
      </rPr>
      <t xml:space="preserve">
</t>
    </r>
    <r>
      <rPr>
        <rFont val="Helvetica Neue"/>
        <b val="0"/>
        <color rgb="FFFFFFFF"/>
        <sz val="12.0"/>
      </rPr>
      <t xml:space="preserve">Race starts at 10.00 CET </t>
    </r>
  </si>
  <si>
    <t>Location</t>
  </si>
  <si>
    <t>Altitude</t>
  </si>
  <si>
    <t>Distance
from START</t>
  </si>
  <si>
    <t xml:space="preserve"> Distance from previous point</t>
  </si>
  <si>
    <t>D+
from START</t>
  </si>
  <si>
    <t>Fastest passage</t>
  </si>
  <si>
    <t>Slowest passage</t>
  </si>
  <si>
    <t>Cut off time</t>
  </si>
  <si>
    <t>START</t>
  </si>
  <si>
    <t>10.00</t>
  </si>
  <si>
    <t>Merdeux - waypoint</t>
  </si>
  <si>
    <t>10.40</t>
  </si>
  <si>
    <t>11.45</t>
  </si>
  <si>
    <t>12.00</t>
  </si>
  <si>
    <t>Rifugio Frassati</t>
  </si>
  <si>
    <t>11.00</t>
  </si>
  <si>
    <t>12.45</t>
  </si>
  <si>
    <t>Col Malatrà</t>
  </si>
  <si>
    <t>Rifugio Bonatti</t>
  </si>
  <si>
    <t>11.43</t>
  </si>
  <si>
    <t>15.11</t>
  </si>
  <si>
    <t>Rifugio Giorgio Bertone</t>
  </si>
  <si>
    <t>Courmayeur FINISH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</si>
</sst>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&quot; m&quot;"/>
    <numFmt numFmtId="165" formatCode="#,#0.0&quot; Km&quot;"/>
  </numFmts>
  <fonts count="7">
    <font>
      <sz val="10.0"/>
      <color rgb="FF000000"/>
      <name val="Arial"/>
      <scheme val="minor"/>
    </font>
    <font>
      <b/>
      <sz val="18.0"/>
      <color rgb="FFFFFFFF"/>
      <name val="Helvetica Neue"/>
    </font>
    <font>
      <sz val="10.0"/>
      <color rgb="FFFFFFFF"/>
      <name val="Helvetica Neue"/>
    </font>
    <font>
      <b/>
      <sz val="12.0"/>
      <color theme="1"/>
      <name val="Helvetica Neue"/>
    </font>
    <font>
      <b/>
      <sz val="12.0"/>
      <color rgb="FF000000"/>
      <name val="Helvetica Neue"/>
    </font>
    <font>
      <sz val="9.0"/>
      <color theme="1"/>
      <name val="Helvetica Neue"/>
    </font>
    <font>
      <sz val="12.0"/>
      <color theme="1"/>
      <name val="Helvetica Neue"/>
    </font>
  </fonts>
  <fills count="4">
    <fill>
      <patternFill patternType="none"/>
    </fill>
    <fill>
      <patternFill patternType="lightGray"/>
    </fill>
    <fill>
      <patternFill patternType="solid">
        <fgColor rgb="FFFF570F"/>
        <bgColor rgb="FFFF570F"/>
      </patternFill>
    </fill>
    <fill>
      <patternFill patternType="solid">
        <fgColor rgb="FFFCE5CD"/>
        <bgColor rgb="FFFCE5CD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vertical="center"/>
    </xf>
    <xf borderId="0" fillId="2" fontId="2" numFmtId="49" xfId="0" applyAlignment="1" applyFont="1" applyNumberFormat="1">
      <alignment horizontal="center" vertical="center"/>
    </xf>
    <xf borderId="0" fillId="2" fontId="2" numFmtId="49" xfId="0" applyAlignment="1" applyFont="1" applyNumberFormat="1">
      <alignment horizontal="center" readingOrder="0" shrinkToFit="0" vertical="center" wrapText="1"/>
    </xf>
    <xf borderId="0" fillId="2" fontId="2" numFmtId="49" xfId="0" applyAlignment="1" applyFont="1" applyNumberFormat="1">
      <alignment horizontal="center" shrinkToFit="0" vertical="center" wrapText="1"/>
    </xf>
    <xf borderId="0" fillId="3" fontId="3" numFmtId="0" xfId="0" applyAlignment="1" applyFill="1" applyFont="1">
      <alignment horizontal="center" readingOrder="0" shrinkToFit="0" vertical="center" wrapText="0"/>
    </xf>
    <xf borderId="0" fillId="3" fontId="3" numFmtId="164" xfId="0" applyAlignment="1" applyFont="1" applyNumberFormat="1">
      <alignment horizontal="center" readingOrder="0" shrinkToFit="0" vertical="center" wrapText="0"/>
    </xf>
    <xf borderId="0" fillId="3" fontId="3" numFmtId="165" xfId="0" applyAlignment="1" applyFont="1" applyNumberFormat="1">
      <alignment horizontal="center" readingOrder="0" shrinkToFit="0" vertical="center" wrapText="0"/>
    </xf>
    <xf borderId="0" fillId="3" fontId="4" numFmtId="49" xfId="0" applyAlignment="1" applyFont="1" applyNumberFormat="1">
      <alignment horizontal="center" shrinkToFit="0" vertical="center" wrapText="1"/>
    </xf>
    <xf borderId="0" fillId="0" fontId="5" numFmtId="49" xfId="0" applyAlignment="1" applyFont="1" applyNumberFormat="1">
      <alignment horizontal="center" vertical="center"/>
    </xf>
    <xf borderId="0" fillId="0" fontId="6" numFmtId="0" xfId="0" applyAlignment="1" applyFont="1">
      <alignment horizontal="center" readingOrder="0" shrinkToFit="0" vertical="center" wrapText="0"/>
    </xf>
    <xf borderId="0" fillId="0" fontId="6" numFmtId="164" xfId="0" applyAlignment="1" applyFont="1" applyNumberFormat="1">
      <alignment horizontal="center" readingOrder="0" shrinkToFit="0" vertical="center" wrapText="0"/>
    </xf>
    <xf borderId="0" fillId="0" fontId="6" numFmtId="165" xfId="0" applyAlignment="1" applyFont="1" applyNumberForma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3" numFmtId="164" xfId="0" applyAlignment="1" applyFont="1" applyNumberFormat="1">
      <alignment horizontal="center" readingOrder="0" shrinkToFit="0" vertical="center" wrapText="0"/>
    </xf>
    <xf borderId="0" fillId="0" fontId="3" numFmtId="165" xfId="0" applyAlignment="1" applyFont="1" applyNumberFormat="1">
      <alignment horizontal="center" readingOrder="0" shrinkToFit="0" vertical="center" wrapText="0"/>
    </xf>
    <xf borderId="0" fillId="0" fontId="6" numFmtId="49" xfId="0" applyAlignment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TOR30 Passage au Malatrà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6:I10" displayName="Table_1" name="Table_1" id="1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TOR30 Passage au Malatrà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5.75"/>
    <col customWidth="1" min="2" max="3" width="10.75"/>
    <col customWidth="1" min="4" max="4" width="14.75"/>
    <col customWidth="1" min="5" max="8" width="15.63"/>
    <col customWidth="1" hidden="1" min="9" max="9" width="36.0"/>
  </cols>
  <sheetData>
    <row r="1" ht="87.75" customHeight="1">
      <c r="A1" s="1" t="s">
        <v>0</v>
      </c>
      <c r="I1" s="1"/>
    </row>
    <row r="2" ht="23.25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1"/>
    </row>
    <row r="3" ht="29.25" customHeight="1">
      <c r="I3" s="1"/>
    </row>
    <row r="4" ht="41.25" customHeight="1">
      <c r="A4" s="6" t="s">
        <v>9</v>
      </c>
      <c r="B4" s="7">
        <v>1524.0</v>
      </c>
      <c r="C4" s="8">
        <v>0.0</v>
      </c>
      <c r="D4" s="8">
        <v>0.0</v>
      </c>
      <c r="E4" s="7">
        <v>0.0</v>
      </c>
      <c r="F4" s="9" t="s">
        <v>10</v>
      </c>
      <c r="G4" s="9"/>
      <c r="H4" s="9"/>
      <c r="I4" s="10" t="str">
        <f t="shared" ref="I4:I10" si="1">CONCATENATE(TEXT(B4,"#,###"" m""") , " | " , TEXT(C4,"0.0"" Km""") , " | " , TEXT(E4,"#,##0"" m D+"""))</f>
        <v>1,524 m | 0.0 Km | 0 m D+</v>
      </c>
    </row>
    <row r="5" ht="41.25" customHeight="1">
      <c r="A5" s="11" t="s">
        <v>11</v>
      </c>
      <c r="B5" s="12">
        <v>2272.0</v>
      </c>
      <c r="C5" s="13">
        <v>8.6</v>
      </c>
      <c r="D5" s="13">
        <f t="shared" ref="D5:D10" si="2">C5-C4</f>
        <v>8.6</v>
      </c>
      <c r="E5" s="12">
        <v>746.0</v>
      </c>
      <c r="F5" s="11" t="s">
        <v>12</v>
      </c>
      <c r="G5" s="11" t="s">
        <v>13</v>
      </c>
      <c r="H5" s="11" t="s">
        <v>14</v>
      </c>
      <c r="I5" s="10" t="str">
        <f t="shared" si="1"/>
        <v>2,272 m | 8.6 Km | 746 m D+</v>
      </c>
    </row>
    <row r="6" ht="41.25" customHeight="1">
      <c r="A6" s="14" t="s">
        <v>15</v>
      </c>
      <c r="B6" s="15">
        <v>2548.0</v>
      </c>
      <c r="C6" s="16">
        <v>10.0</v>
      </c>
      <c r="D6" s="16">
        <f t="shared" si="2"/>
        <v>1.4</v>
      </c>
      <c r="E6" s="15">
        <v>1017.0</v>
      </c>
      <c r="F6" s="14" t="s">
        <v>16</v>
      </c>
      <c r="G6" s="14" t="s">
        <v>17</v>
      </c>
      <c r="H6" s="14"/>
      <c r="I6" s="10" t="str">
        <f t="shared" si="1"/>
        <v>2,548 m | 10.0 Km | 1,017 m D+</v>
      </c>
    </row>
    <row r="7" ht="41.25" customHeight="1">
      <c r="A7" s="11" t="s">
        <v>18</v>
      </c>
      <c r="B7" s="12">
        <v>2921.0</v>
      </c>
      <c r="C7" s="13">
        <v>12.1</v>
      </c>
      <c r="D7" s="13">
        <f t="shared" si="2"/>
        <v>2.1</v>
      </c>
      <c r="E7" s="12">
        <v>1388.0</v>
      </c>
      <c r="F7" s="17"/>
      <c r="G7" s="17"/>
      <c r="H7" s="17"/>
      <c r="I7" s="10" t="str">
        <f t="shared" si="1"/>
        <v>2,921 m | 12.1 Km | 1,388 m D+</v>
      </c>
    </row>
    <row r="8" ht="41.25" customHeight="1">
      <c r="A8" s="14" t="s">
        <v>19</v>
      </c>
      <c r="B8" s="15">
        <v>2025.0</v>
      </c>
      <c r="C8" s="16">
        <v>17.7</v>
      </c>
      <c r="D8" s="16">
        <f t="shared" si="2"/>
        <v>5.6</v>
      </c>
      <c r="E8" s="15">
        <v>1393.0</v>
      </c>
      <c r="F8" s="18" t="s">
        <v>20</v>
      </c>
      <c r="G8" s="18" t="s">
        <v>21</v>
      </c>
      <c r="H8" s="18"/>
      <c r="I8" s="10" t="str">
        <f t="shared" si="1"/>
        <v>2,025 m | 17.7 Km | 1,393 m D+</v>
      </c>
    </row>
    <row r="9" ht="41.25" customHeight="1">
      <c r="A9" s="11" t="s">
        <v>22</v>
      </c>
      <c r="B9" s="12">
        <v>1991.0</v>
      </c>
      <c r="C9" s="13">
        <v>25.2</v>
      </c>
      <c r="D9" s="13">
        <f t="shared" si="2"/>
        <v>7.5</v>
      </c>
      <c r="E9" s="12">
        <v>1744.0</v>
      </c>
      <c r="F9" s="17"/>
      <c r="G9" s="17"/>
      <c r="H9" s="17"/>
      <c r="I9" s="10" t="str">
        <f t="shared" si="1"/>
        <v>1,991 m | 25.2 Km | 1,744 m D+</v>
      </c>
    </row>
    <row r="10" ht="41.25" customHeight="1">
      <c r="A10" s="6" t="s">
        <v>23</v>
      </c>
      <c r="B10" s="7">
        <v>1230.0</v>
      </c>
      <c r="C10" s="8">
        <v>29.6</v>
      </c>
      <c r="D10" s="8">
        <f t="shared" si="2"/>
        <v>4.4</v>
      </c>
      <c r="E10" s="7">
        <v>1777.0</v>
      </c>
      <c r="F10" s="9"/>
      <c r="G10" s="9"/>
      <c r="H10" s="9"/>
      <c r="I10" s="10" t="str">
        <f t="shared" si="1"/>
        <v>1,230 m | 29.6 Km | 1,777 m D+</v>
      </c>
    </row>
  </sheetData>
  <mergeCells count="9">
    <mergeCell ref="G2:G3"/>
    <mergeCell ref="H2:H3"/>
    <mergeCell ref="A1:H1"/>
    <mergeCell ref="A2:A3"/>
    <mergeCell ref="B2:B3"/>
    <mergeCell ref="C2:C3"/>
    <mergeCell ref="D2:D3"/>
    <mergeCell ref="E2:E3"/>
    <mergeCell ref="F2:F3"/>
  </mergeCells>
  <printOptions horizontalCentered="1"/>
  <pageMargins bottom="0.75" footer="0.0" header="0.0" left="0.7" right="0.7" top="0.75"/>
  <pageSetup fitToHeight="0" paperSize="9" orientation="portrait" pageOrder="overThenDown"/>
  <drawing r:id="rId1"/>
  <tableParts count="1">
    <tablePart r:id="rId3"/>
  </tableParts>
</worksheet>
</file>